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200"/>
  </bookViews>
  <sheets>
    <sheet name="Sheet2" sheetId="2" r:id="rId1"/>
    <sheet name="Sheet3" sheetId="3" r:id="rId2"/>
  </sheets>
  <definedNames>
    <definedName name="_xlnm._FilterDatabase" localSheetId="0" hidden="1">Sheet2!$A$1:$Q$94</definedName>
    <definedName name="_xlnm.Print_Titles" localSheetId="0">Sheet2!$2:$4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<sst xmlns="http://schemas.openxmlformats.org/spreadsheetml/2006/main" count="1167" uniqueCount="508">
  <si>
    <t>2025年财政衔接推进乡村振兴补助资金项目第一批入库项目清单</t>
  </si>
  <si>
    <t>序号</t>
  </si>
  <si>
    <t>乡镇</t>
  </si>
  <si>
    <t>项目类型</t>
  </si>
  <si>
    <t>项目二级类型</t>
  </si>
  <si>
    <t>项目名称</t>
  </si>
  <si>
    <t>建设性质</t>
  </si>
  <si>
    <t>实施地点</t>
  </si>
  <si>
    <t>建设任务及建设内容</t>
  </si>
  <si>
    <t>资金总规模（万元）</t>
  </si>
  <si>
    <t>资金来源</t>
  </si>
  <si>
    <t>时间进度
安排</t>
  </si>
  <si>
    <t>责任单位</t>
  </si>
  <si>
    <t>群众参与（用工、监督）</t>
  </si>
  <si>
    <t>带动脱贫人口和监测对象人数（受益对象）</t>
  </si>
  <si>
    <t>绩效目标</t>
  </si>
  <si>
    <t>利益联结机制</t>
  </si>
  <si>
    <t>其中财政衔接资金</t>
  </si>
  <si>
    <t>其他资金</t>
  </si>
  <si>
    <t>敖勒召其镇</t>
  </si>
  <si>
    <t>产业发展</t>
  </si>
  <si>
    <t>产业服务支撑项目</t>
  </si>
  <si>
    <t>伊克乌素嘎查养殖棚圈建设项目</t>
  </si>
  <si>
    <t>新建</t>
  </si>
  <si>
    <t>伊克乌素嘎查</t>
  </si>
  <si>
    <t>建设现代化羊类养殖大棚及附属配套设施，初步计划建设200平米草棚1间，800平米硬棚1间，1000平米羊圈，为现代化养殖发展做出贡献。</t>
  </si>
  <si>
    <t>2025年4月-2025年11月底</t>
  </si>
  <si>
    <t>敖勒召其镇人民政府</t>
  </si>
  <si>
    <t>监督、用工</t>
  </si>
  <si>
    <t>30人</t>
  </si>
  <si>
    <t>1、项目建设完工后，按照现代企业管理的模式，由第三方负责运营。
2、村集体投资50万元，全部用到农业大棚项目建设中，建成运行后每年至少为村集体增收7万元。</t>
  </si>
  <si>
    <t>参照《伊克乌素嘎查利益联结方案》，对确认因病、因灾等情况造成大额支出，生活水平低于同村平均水平线的困难户，计划给予1000元的标准救助补贴，直至集体经济收入的5%用完为止，其他集体经济收入的10%用于救助资助贫困学生，20%用于村内公共服务设施的更新及维护，60%用于发展壮大村集体经济。</t>
  </si>
  <si>
    <t>乌兰道崩抗旱储草棚建设项目</t>
  </si>
  <si>
    <t>乌兰道崩嘎查</t>
  </si>
  <si>
    <t>新建钢结构储草棚3处（占地面积2000平米，混凝土硬化2200平米）</t>
  </si>
  <si>
    <t>277人</t>
  </si>
  <si>
    <t>乌兰道崩抗旱储草棚预计每年可为嘎查带来预计2.4万元收益。</t>
  </si>
  <si>
    <t>范围及条件（一）本嘎查脱贫不稳定户、边缘易制贫户、突发严重困难户等嘎查困难人群。
（二）本嘎查当年拿到大学录取通知书的学生。
（三）设有公益性岗位人群。
项目建成后，在嘎查村集体经济实现发展壮大的同时，社会效益也将日益明显，将采取以下措施分配收益金。
一是利用集体经济项目吸纳有劳动能力的脱贫户劳动就业或是利用集体经济收入通过村民代表大会研讨，为其购买化肥、农资、抗旱饲草料等产品，助力脱贫户。
二是每年为嘎查当年拿到大学录取通知书的学生每人1000元补助资金。
三是为嘎查432名农牧民购买防贫救助责任保险或其他符合政策性的保险。
通过以上措施保障困难人口有稳定的收入、农牧民群众有稳定的增收渠道，实现困难户持续稳定生产生活、增收致富。</t>
  </si>
  <si>
    <t>生产项目</t>
  </si>
  <si>
    <t>乌兰道崩嘎查食品袋加工基地建设项目</t>
  </si>
  <si>
    <t>新建设占地面积为400平米的集加工车间，高度为5米，墙体厚度为37cm,小红砖砌筑，外墙磨砂灰，真石漆，内墙磨砂灰，安装纤维板；屋顶做节能改造，室内用玻璃独立密封式加工车间;地面铺设80cm地砖;左右墙安装仿断桥门窗户。</t>
  </si>
  <si>
    <t>嘎查集体经济每年创收净利润5万元。</t>
  </si>
  <si>
    <t>乡村建设行动</t>
  </si>
  <si>
    <t>农村公共服务</t>
  </si>
  <si>
    <t>乌兰道崩嘎查劳务服务项目</t>
  </si>
  <si>
    <t>1、在乌兰道崩嘎查砂矿项目新建路面宽6米，厚度30公分，总历程8公里砂石道路，沿途会车点6处。
2、购买修路设施设备。</t>
  </si>
  <si>
    <t>敖镇大沙头村裘皮服装生产线项目</t>
  </si>
  <si>
    <t>大沙头村</t>
  </si>
  <si>
    <t>引进先进皮革制衣加工生产线，购置裘皮（水貂）缝制机100台、贡针机2台 蒸汽熨烫机2台、干洗机1台，锁边机2台及配套设备</t>
  </si>
  <si>
    <t>2025年2月-2025年11月</t>
  </si>
  <si>
    <t>150人</t>
  </si>
  <si>
    <t>引进皮革制衣加工生产线，购置加工设备及配套设备，预计年产裘皮服装成衣12000件，年销售额可达到9500万，其中服装出口创汇1050万美元，年利润总额可达到2100万，为政府上缴利税850万元按照资金入股比例为村集体经济增收，预计可增收30-50万元，</t>
  </si>
  <si>
    <t>村集体经济收益主要用于发展生产、村集体经济组织运转经费、公益事业、村干部补贴和全体农牧民分红等方面。
（一）原则上集体经济收益最少安排50%以上用于发展生产，优先用于扩大再生产，特别是对农牧民参与度高、辐射带动强的项目优先列支，确保村集体经济不断发展壮大。
（二）村集体经济收益的30%发展公益事业，主要用于乡村建设、改善民生、公共安全、文体活动等方面支出。
（三）村集体经济收益的20%作为帮扶纳入监测范围的脱贫享受政策户、突发严重困难户等。村集体经济收益达到一定程度，有条件的可以红利的形式向全体农牧民分配。</t>
  </si>
  <si>
    <t>敖镇大沙头村特色水貂养殖项目</t>
  </si>
  <si>
    <t>养殖场拟占地面积15000平米、建设养殖棚5000平米、硬化场地10000平米，购进国外进口貂种20000只，貂种为芬兰进口品种有咖啡貂，白貂，银蓝貂</t>
  </si>
  <si>
    <t>带动本村100户特色养殖示范户户均增收2万元</t>
  </si>
  <si>
    <t>水貂养殖场可年向社会提供种貂20000只，年产水貂皮张60000张，养殖场年销售额可达到4500万，打造水貂特色养殖基地。每年可为村子带来预计40万元收益。</t>
  </si>
  <si>
    <t>1.扶持100户特色养殖示范户，开展水貂分散养殖试验，示范户户均养殖水貂200只，通过为养殖户提供优质种貂并免费提供养殖技术，养成后统一回收。将水貂的养殖发展成为当地农业经济的特色产业。
2.为村集体经济增收，预计可增收20-30万元，养殖户户均增收2万元。</t>
  </si>
  <si>
    <t>敖镇大沙头村综合性服务楼建设项目</t>
  </si>
  <si>
    <t>在环城线边建设3层3000平米（3*1000平米）综合性服务建筑，硬化场地5000平米，为过路司机、农产品集散地客商提供餐饮、住宿服务</t>
  </si>
  <si>
    <t>37人</t>
  </si>
  <si>
    <t>改善环城线沿路沿线卫生环境，降低人居环境整治压力，同时为村集体年增收30万元左右。</t>
  </si>
  <si>
    <t>新型农村集体经济发展项目</t>
  </si>
  <si>
    <t>敖勒召其嘎查树莓种植项目</t>
  </si>
  <si>
    <t>敖勒召其嘎查</t>
  </si>
  <si>
    <r>
      <rPr>
        <sz val="11"/>
        <rFont val="仿宋_GB2312"/>
        <charset val="0"/>
      </rPr>
      <t>在嘎查现有的集体土地上新建厂房</t>
    </r>
    <r>
      <rPr>
        <sz val="11"/>
        <rFont val="仿宋_GB2312"/>
        <charset val="1"/>
      </rPr>
      <t>300</t>
    </r>
    <r>
      <rPr>
        <sz val="11"/>
        <rFont val="仿宋_GB2312"/>
        <charset val="0"/>
      </rPr>
      <t>平米，设施棚</t>
    </r>
    <r>
      <rPr>
        <sz val="11"/>
        <rFont val="仿宋_GB2312"/>
        <charset val="1"/>
      </rPr>
      <t>2000</t>
    </r>
    <r>
      <rPr>
        <sz val="11"/>
        <rFont val="仿宋_GB2312"/>
        <charset val="0"/>
      </rPr>
      <t>平米。建设树莓种植示范基地</t>
    </r>
    <r>
      <rPr>
        <sz val="11"/>
        <rFont val="仿宋_GB2312"/>
        <charset val="1"/>
      </rPr>
      <t>30</t>
    </r>
    <r>
      <rPr>
        <sz val="11"/>
        <rFont val="仿宋_GB2312"/>
        <charset val="0"/>
      </rPr>
      <t>亩，与鄂托克前旗民族职业中学合作运营。</t>
    </r>
  </si>
  <si>
    <t>敖勒召其镇人民政府（组织室）</t>
  </si>
  <si>
    <t>项目由敖勒召其嘎查作为主体推进，其中嘎查出资土地和资金，用于建设厂房，职中负责引进设备、树莓的种植加工和销售，嘎查集体年底按照投资金额和运营收益进行分红。</t>
  </si>
  <si>
    <r>
      <rPr>
        <sz val="11"/>
        <rFont val="仿宋_GB2312"/>
        <charset val="0"/>
      </rPr>
      <t>村集体预计可获得不低于投资资金额</t>
    </r>
    <r>
      <rPr>
        <sz val="11"/>
        <rFont val="仿宋_GB2312"/>
        <charset val="1"/>
      </rPr>
      <t>3.45%</t>
    </r>
    <r>
      <rPr>
        <sz val="11"/>
        <rFont val="仿宋_GB2312"/>
        <charset val="0"/>
      </rPr>
      <t>的收益，其中</t>
    </r>
    <r>
      <rPr>
        <sz val="11"/>
        <rFont val="仿宋_GB2312"/>
        <charset val="1"/>
      </rPr>
      <t>50%</t>
    </r>
    <r>
      <rPr>
        <sz val="11"/>
        <rFont val="仿宋_GB2312"/>
        <charset val="0"/>
      </rPr>
      <t>继续用于集体经济再发展，</t>
    </r>
    <r>
      <rPr>
        <sz val="11"/>
        <rFont val="仿宋_GB2312"/>
        <charset val="1"/>
      </rPr>
      <t>20%</t>
    </r>
    <r>
      <rPr>
        <sz val="11"/>
        <rFont val="仿宋_GB2312"/>
        <charset val="0"/>
      </rPr>
      <t>用于行业预警户、脱贫户等其他困难户做兜底帮扶补贴，</t>
    </r>
    <r>
      <rPr>
        <sz val="11"/>
        <rFont val="仿宋_GB2312"/>
        <charset val="1"/>
      </rPr>
      <t>30%</t>
    </r>
    <r>
      <rPr>
        <sz val="11"/>
        <rFont val="仿宋_GB2312"/>
        <charset val="0"/>
      </rPr>
      <t>用于村内各项民生事业支出。</t>
    </r>
  </si>
  <si>
    <t>城川镇</t>
  </si>
  <si>
    <t>鄂托克前旗香菇制棒车间建设项目</t>
  </si>
  <si>
    <t>续建</t>
  </si>
  <si>
    <t>二道川村</t>
  </si>
  <si>
    <t>新建轻型彩钢制棒车间1500㎡，配套菌棒生产设备一套，包括智能全自动换向交叉式搅拌罐、储料式拌料罐、震动过滤筛、全自动无人套袋机、输送带、爬坡机等相关生产水电设施；购置常压灭菌柜设备4组和灭菌架200组。升级改造原基地管理用房500平方米，并配套相关设施。
新建轻型彩钢制棒车间1500㎡，配套菌棒生产设备一套，包括智能全自动换向交叉式搅拌罐、储料式拌料罐、震动过滤筛、全自动无人套袋机、输送带、爬坡机等相关生产水电设施；购置常压灭菌柜设备4组和灭菌架200组。</t>
  </si>
  <si>
    <t>2024年10月-2025年12月</t>
  </si>
  <si>
    <t>城川镇人民政府</t>
  </si>
  <si>
    <t>监督</t>
  </si>
  <si>
    <t>脱贫入口26人</t>
  </si>
  <si>
    <t>项目第三方企业和镇投企业合作运营，通过进一步延深香菇产业链条，形成种植、销售一体化的良性循环，提高农产品附加值，促进资源整合、三产融合。项目建成后，每年集体经济收入不低于上级资金总额的4%，并为包括脱贫户在内的低收入人群提供就业岗位，切实提高脱贫户收入水平。</t>
  </si>
  <si>
    <t>项目建成后，集体经济资金分配参照“433”机制，40%分别用于集体经济的扩大再生产，即现有集体经济项目的后期维护及维修、建设等；30%分别用于脱贫户、困难户产业扶持、医疗救助、教育救助、孤寡老人赡养等弱势群体的帮扶措施，30%用于村内公共事业支出、基础设施完善、人居环境治理等工作。</t>
  </si>
  <si>
    <t>城川镇惠民香菇种植基地建设项目（二期）</t>
  </si>
  <si>
    <t>二道川社区</t>
  </si>
  <si>
    <t>新建香菇棚16个（二道川社区5个、麻黄套村11个），每栋占地面积3300平方米），并采购相应设备，完善水电暖及厂区硬化道路。
项目资金计划完成建设香菇棚12个。</t>
  </si>
  <si>
    <t>2025年6月-2025年11月</t>
  </si>
  <si>
    <t>脱贫入口25人</t>
  </si>
  <si>
    <t>项目按照第三方企业运营，以需定位、以销定产、订单运作的经营模式和“党支部+公司+农户”的利益联结机制，形成种植、销售一体化的良性循环，提高农产品附加值，促进资源整合、三产融合。项目建成后，每年集体经济收入不低于上级资金总额的4%，并为包括脱贫户在内的低收入人群提供就业岗位，切实提高脱贫户收入水平。</t>
  </si>
  <si>
    <t>城川镇章昂希里村育苗基地项目</t>
  </si>
  <si>
    <t>章昂希里村</t>
  </si>
  <si>
    <r>
      <rPr>
        <sz val="11"/>
        <rFont val="仿宋_GB2312"/>
        <charset val="134"/>
      </rPr>
      <t>新建育苗基地1处。具体为新建日光温室棚10栋12600</t>
    </r>
    <r>
      <rPr>
        <sz val="11"/>
        <rFont val="宋体"/>
        <charset val="134"/>
      </rPr>
      <t>㎡</t>
    </r>
    <r>
      <rPr>
        <sz val="11"/>
        <rFont val="仿宋_GB2312"/>
        <charset val="134"/>
      </rPr>
      <t>、暖棚16栋25920</t>
    </r>
    <r>
      <rPr>
        <sz val="11"/>
        <rFont val="宋体"/>
        <charset val="134"/>
      </rPr>
      <t>㎡</t>
    </r>
    <r>
      <rPr>
        <sz val="11"/>
        <rFont val="仿宋_GB2312"/>
        <charset val="134"/>
      </rPr>
      <t>。
项目资金计划用于建设暖棚16栋。</t>
    </r>
  </si>
  <si>
    <t>脱贫入口9人</t>
  </si>
  <si>
    <t>一是为本村集体经济增收18万元以上（最低收益参照年利率标准），约定每年12月1日之前汇入嘎查村统管账户。二是育苗期间增加二十个灵活就业岗位，优先解决脱贫户、监测户等困难人群就业问题。三是为本村种植户所提供的苗木每株优惠0.01元，预计优惠接近10万元左右。</t>
  </si>
  <si>
    <t>集体经济资金分配参照“1234”机制，10%用作公司运营成本、20%用作利益联结、30%用于产业扩大生产和产业滚动资金，40%用于村集体经济分红和人居环境提升、公共基础设施升级改造等村内公益事业发展，其中，要对重点困难人群进行“输血”帮扶。</t>
  </si>
  <si>
    <t>城川镇年产5000吨糠醛生产加工建设项目</t>
  </si>
  <si>
    <t>糜地梁嘎查</t>
  </si>
  <si>
    <r>
      <rPr>
        <sz val="11"/>
        <rFont val="仿宋_GB2312"/>
        <charset val="134"/>
      </rPr>
      <t>项目净用地面积53333.4</t>
    </r>
    <r>
      <rPr>
        <sz val="11"/>
        <rFont val="宋体"/>
        <charset val="134"/>
      </rPr>
      <t>㎡</t>
    </r>
    <r>
      <rPr>
        <sz val="11"/>
        <rFont val="仿宋_GB2312"/>
        <charset val="134"/>
      </rPr>
      <t>，建筑物基底占地面积33700</t>
    </r>
    <r>
      <rPr>
        <sz val="11"/>
        <rFont val="宋体"/>
        <charset val="134"/>
      </rPr>
      <t>㎡</t>
    </r>
    <r>
      <rPr>
        <sz val="11"/>
        <rFont val="仿宋_GB2312"/>
        <charset val="134"/>
      </rPr>
      <t>，总建筑面积58039</t>
    </r>
    <r>
      <rPr>
        <sz val="11"/>
        <rFont val="宋体"/>
        <charset val="134"/>
      </rPr>
      <t>㎡</t>
    </r>
    <r>
      <rPr>
        <sz val="11"/>
        <rFont val="仿宋_GB2312"/>
        <charset val="134"/>
      </rPr>
      <t>，其中：完成建设主体工程14623</t>
    </r>
    <r>
      <rPr>
        <sz val="11"/>
        <rFont val="宋体"/>
        <charset val="134"/>
      </rPr>
      <t>㎡</t>
    </r>
    <r>
      <rPr>
        <sz val="11"/>
        <rFont val="仿宋_GB2312"/>
        <charset val="134"/>
      </rPr>
      <t>，建设粉碎车间、料仓、水解车间、精制车间各一间。
项目资金计划用于粉碎车间、料仓、水解车间、精制车间建设。</t>
    </r>
  </si>
  <si>
    <t>脱贫入口21人</t>
  </si>
  <si>
    <t>一是为本村集体经济增收30元以上（最低收益参照年利率标准），约定每年12月1日之前汇入嘎查村统管账户。二是加工厂房增加5个灵活就业岗位，优先解决脱贫户、监测户等困难人群就业问题。三是有效的盘活玉米芯等物质利益，带动生态治理。</t>
  </si>
  <si>
    <t>集体经济资金分配参照50%用作烘干厂维修资金，剩余资金用于村集体经济分红和人居环境提升、公共基础设施升级改造等村内公益事业发展，其中，要对重点困难人群进行“输血”帮扶。</t>
  </si>
  <si>
    <t>城川镇果蔬加工配套建设项目</t>
  </si>
  <si>
    <t>建设保鲜库、冷库、速冻库280平方米，建设室外机组彩钢棚70平方米，建设蓄水池1处。对现有厂房升级改造，并配套包装机、封口机、制蛋机等设备。</t>
  </si>
  <si>
    <t>1.产出目标：厂房完成升级改造，建设保鲜库、冷库、速冻库280平方米等
2.经济效益指标：建成后，主要用于食用菇的保鲜及生产加工，由鄂托克前旗惠民乡村公司运营。基地现有出菇棚12座，出菇棚纯收入6万元/年，12座棚纯收入72万/年。
3.社会效益：出菇期间增加20个灵活就业岗位，优先解决脱贫户、监测户，该项目推进香菇产业提档升级，实现香菇标准化生产。</t>
  </si>
  <si>
    <t>通过“四连”模式，把国有公司、村集体、企业、农牧民连成一个共同体。形成村企联合、产业连片、基地连户、责任连体的利益联结机制，充分调动农牧民参与食用菌产业建设的积极性和主动性，成为带动农牧民脱贫致富的示范样板，项目建成后村集体经济增收10万元以上，收益金用于产业后续发展、人居环境提升、公共基础设施升级改造、返贫保险购买等。</t>
  </si>
  <si>
    <t>黄海子村王震井纯净水厂生产线扩建及升级改造项目</t>
  </si>
  <si>
    <t>黄海子村</t>
  </si>
  <si>
    <t>塑料箱装托盘70个、塑料桶装托盘280个、水处理配件1套、水处理更换滤芯9根、套袋机1套。完成厂房改造及配电室。
项目资金计划完成厂房改造及配电室。</t>
  </si>
  <si>
    <t>脱贫入口6人</t>
  </si>
  <si>
    <t>预计每年生产大桶水10万桶，小瓶水200万瓶，年销售额达130万元，纯收入达到50以上，为村集体分红4万元以上。</t>
  </si>
  <si>
    <t>城川镇泡沫网垫加工厂项目</t>
  </si>
  <si>
    <t>大发村</t>
  </si>
  <si>
    <t>项目建设生产厂房300平方米，采购泡沫网垫设备一套。
项目资金计划用于采购泡沫网垫设备一套（拌料机、料斗机、发泡网机75型、打蜡机、气泵、打气泵、配电柜、控制柜、切口机、冷风机、切断机、输送机、打包机、增压泵、空压机各一台、水箱），并完成相关配套设施采购。</t>
  </si>
  <si>
    <t>2024年6月-2025年12月</t>
  </si>
  <si>
    <t>脱贫入口29人</t>
  </si>
  <si>
    <t>一是为本村集体经济增收2万元以上（最低收益参照年利率标准），约定每年12月前汇入嘎查村统管账户。二是生产期间增加二个灵活就业岗位，优先解决脱贫户、监测户等困难人群就业问题。三是为本村西瓜销售户所提供的网垫每个优惠0.01元，预计优惠接近5万元左右。</t>
  </si>
  <si>
    <t>集体经济资金分配按照60%用于运营成本和产业扩大生产和产业滚动资金，40%用于村集体经济分红和人居环境提升、公共基础设施升级改造等村内公益事业发展，其中，要对重点困难人群进行“输血”帮扶。</t>
  </si>
  <si>
    <t>预制菜洗选车间项目</t>
  </si>
  <si>
    <t>马鞍桥村</t>
  </si>
  <si>
    <t>建设生产车间3处，3000平方米/处，配备智能洗选菜生产线三条，申请项目资金计划用于采购智能洗选菜生产线三条。</t>
  </si>
  <si>
    <t>脱贫入口44人</t>
  </si>
  <si>
    <t>1.产出目标：配置智能洗选菜生产线三条。
2.经济效益指标：建成每条生产线洗选蔬菜150吨/天×30元/吨×180天=81万元，三条生产线每年纯收入243万元。
3.社会效益指标：预计带动周边农牧户种植蔬菜15000亩，提供就业岗位约50人。</t>
  </si>
  <si>
    <t>项目建成后，为本村集体经济增收18万元以上（最低收益参照年利率标准），同时优先吸纳马鞍桥村、葫芦素村、二道川村脱贫人口就业务工。收益金主要通过开发公益性岗位、人居环境提升、公共基础设施升级改造、返贫保险购买等形式利益联结。</t>
  </si>
  <si>
    <t>城川镇奶食品加工厂</t>
  </si>
  <si>
    <t>珠拉图嘎查</t>
  </si>
  <si>
    <r>
      <rPr>
        <sz val="11"/>
        <rFont val="仿宋_GB2312"/>
        <charset val="134"/>
      </rPr>
      <t>新建奶食品加工厂厂房面积1000</t>
    </r>
    <r>
      <rPr>
        <sz val="11"/>
        <rFont val="宋体"/>
        <charset val="134"/>
      </rPr>
      <t>㎡</t>
    </r>
    <r>
      <rPr>
        <sz val="11"/>
        <rFont val="仿宋_GB2312"/>
        <charset val="134"/>
      </rPr>
      <t>，采购过滤、冷藏、灭菌、包装等设备，并完成场地硬化及配套设施采购。
项目资金计划用于建设加工厂厂房面积1000</t>
    </r>
    <r>
      <rPr>
        <sz val="11"/>
        <rFont val="宋体"/>
        <charset val="134"/>
      </rPr>
      <t>㎡</t>
    </r>
    <r>
      <rPr>
        <sz val="11"/>
        <rFont val="仿宋_GB2312"/>
        <charset val="134"/>
      </rPr>
      <t>，采购过滤、冷藏、灭菌、包装等设备。</t>
    </r>
  </si>
  <si>
    <t>12人</t>
  </si>
  <si>
    <t>一是为本村集体经济增收8万元以上，约定每年12月1日之前汇入嘎查村统管账户。
二是生产期间增加二十个灵活就业岗位，优先解决脱贫户、监测户等困难人群就业问题。
三是为本村养殖户解决奶源出售困难问题。</t>
  </si>
  <si>
    <t>集体经济资金分配参照“珠拉图嘎查扶贫资产收益分配方案”，20%用作脱贫人口、监测对象帮扶、参加村内项目建设和生产发展等劳动的奖励补助、20%用作用于购买“防贫保”、农村牧区人居环境整治提升、60%用于壮大嘎查村集体经济、优势特色产业发展与提质增效。</t>
  </si>
  <si>
    <t>鄂托克前旗暖心水洗有限公司洗衣厂项目</t>
  </si>
  <si>
    <t>城川社区</t>
  </si>
  <si>
    <t>项目总占地面积490平方米，新建洗衣、烘干、热烫、自动折叠水洗车间一处。
项目资金计划用于建设洗衣、烘干车间一处。</t>
  </si>
  <si>
    <t>2024年4月-2025年12月</t>
  </si>
  <si>
    <t>脱贫入口5人</t>
  </si>
  <si>
    <t>以带动集体经济增收为主要目的，预计可给集体分红3以上万元，为当地居民提供就业岗位5个。</t>
  </si>
  <si>
    <t>项目建设旨在可以有效解决城川镇酒店、民院布草洗涤难问题，助力全镇旅游业发展提供高效、优质的助力。项目建成后，每年集体经济收入不低于上级资金总额的4%，并为当地居民提供就业岗位。</t>
  </si>
  <si>
    <t>城川镇巴彦希里嘎查农机服务项目</t>
  </si>
  <si>
    <t>巴彦希里嘎查</t>
  </si>
  <si>
    <t>购买2404拖拉机一台，配套犁、旋耕机、播种机，撒粪车，50铲车一台，收割机一台成立农机服务队。
项目资金计划用于购买配套犁、旋耕机、播种机，撒粪车。</t>
  </si>
  <si>
    <t>2025年1月——2025年12月</t>
  </si>
  <si>
    <t>11人</t>
  </si>
  <si>
    <t>1.给嘎查集体经济每年增收4万元以上。2.给周边地区农牧民一条龙服务，给本嘎查农牧民优惠服务。3.给本嘎查脱贫户免费服务。</t>
  </si>
  <si>
    <t>集体经济资金分配参照50%用作公司运营成本和产业扩大生产和产业滚动资金，剩余资金用于村集体经济分红和人居环境提升、公共基础设施升级改造等村内公益事业发展，其中，要对重点困难人群进行“输血”帮扶。</t>
  </si>
  <si>
    <t>麻黄套村蔬菜腌制厂项目</t>
  </si>
  <si>
    <t>麻黄套村</t>
  </si>
  <si>
    <r>
      <rPr>
        <sz val="11"/>
        <rFont val="仿宋_GB2312"/>
        <charset val="134"/>
      </rPr>
      <t>1.新建厂房1000</t>
    </r>
    <r>
      <rPr>
        <sz val="11"/>
        <rFont val="宋体"/>
        <charset val="134"/>
      </rPr>
      <t>㎡</t>
    </r>
    <r>
      <rPr>
        <sz val="11"/>
        <rFont val="仿宋_GB2312"/>
        <charset val="134"/>
      </rPr>
      <t>；
2.硬化场地2000</t>
    </r>
    <r>
      <rPr>
        <sz val="11"/>
        <rFont val="宋体"/>
        <charset val="134"/>
      </rPr>
      <t>㎡</t>
    </r>
    <r>
      <rPr>
        <sz val="11"/>
        <rFont val="仿宋_GB2312"/>
        <charset val="134"/>
      </rPr>
      <t>；
3.酱菜加工设备2套。
项目资金计划用于1000</t>
    </r>
    <r>
      <rPr>
        <sz val="11"/>
        <rFont val="宋体"/>
        <charset val="134"/>
      </rPr>
      <t>㎡</t>
    </r>
    <r>
      <rPr>
        <sz val="11"/>
        <rFont val="仿宋_GB2312"/>
        <charset val="134"/>
      </rPr>
      <t>厂房建设和2000</t>
    </r>
    <r>
      <rPr>
        <sz val="11"/>
        <rFont val="宋体"/>
        <charset val="134"/>
      </rPr>
      <t>㎡</t>
    </r>
    <r>
      <rPr>
        <sz val="11"/>
        <rFont val="仿宋_GB2312"/>
        <charset val="134"/>
      </rPr>
      <t>场地硬化。</t>
    </r>
  </si>
  <si>
    <t>2025年3月-2025年年11月</t>
  </si>
  <si>
    <t>25人</t>
  </si>
  <si>
    <t>以带动嘎查村集体经济增收为主要目的，预计可给集体分红12万元以上，为当地农牧民提供就业岗位4个。</t>
  </si>
  <si>
    <t>可以说本项目是符合国家大力开展“三农”工作的国家政策。本项目采取的“支部+企业+农牧户”的动作模式，利用市场机制，通过委托制种，减少了项目的固定资产投资和流动资金，同时通过建立高产示范基地，引导农民种植，带动了农民致富。符合“充分利用市场机制，推动从政府引导型向市场拉动型发展模式转变”的原则。本项目实施后，可直接安排就业人员近20人，按人均工资5000元/月计算，可为当地农民每户至少增收20000元。</t>
  </si>
  <si>
    <t>城川镇“农文旅”融合发展田园综合体建设试点项目</t>
  </si>
  <si>
    <t>建设城川镇珠和滩小镇、盐业小镇的一二三产业深度融合新质生产力发展先行区，实现地区的骨干冷链物流配送中心、电商产业直播基地、预制菜、奶绵羊养殖、农畜产品交易市场的“红色+绿色”产业融合发展的田园综合体；建设传统文化拓展基地、古商贸通道驿站、沙生植物园，实现“农牧+文旅+康养”引领融合示范；综合治理大池沟、珠和滩沟河道流域生态，重塑盐业小镇，延深盐业的更深层次利用，打造独具特色的旅游目的地，实现从单一产业到多元产业的融合发展。
项目资金计划用于电商产业直播基地1处、奶绵羊产业基地1处3.3万平方米（养殖棚圈2、，挤奶站1个、青储窖2个、消毒站1处、饲草料储草棚1个、兽医及配种站1个）。</t>
  </si>
  <si>
    <t>2024年10月-2026年12月</t>
  </si>
  <si>
    <t>脱贫入口22人</t>
  </si>
  <si>
    <t>一是每年为村集体经济增收32万元以上，约定每年年底将分红资金汇入嘎查村统管账户。二是为周边嘎查村农牧户增加5个以上就业岗位，有效的实现农牧局“家门口”就业。三是有效的将农牧业产业提档升级，实现一二三产业融合发展。</t>
  </si>
  <si>
    <t>城川镇集体经济联合体产业园</t>
  </si>
  <si>
    <t>硬化集体土地415亩，配套开展“三通一品”工作，并完成相关基础设施采购。</t>
  </si>
  <si>
    <t>2024年7月-2025年12月</t>
  </si>
  <si>
    <t>60人</t>
  </si>
  <si>
    <t>通过土地租赁，每年为村集体经济收入40万元，同时，有效的带动周边农牧民及脱贫户等重点帮扶人员就近就业。</t>
  </si>
  <si>
    <t>城川镇木材加工厂项目</t>
  </si>
  <si>
    <t>生产厂房需建设1000平方米，晒皮厂需要12000平方米，库房1000来平方米。所需生产设备，断木锯，找圆机，无人旋切机，码垛机，烘干机，生物质粉碎设备，综合破碎机和细粉机，250千瓦的变压器。
项目资金计划用于1000平方米生产厂房建设。</t>
  </si>
  <si>
    <t>21人</t>
  </si>
  <si>
    <t>一是为本村集体经济增收2万元以上（最低收益参照年利率标准），约定每年12月1日之前汇入嘎查村统管账户。二是工厂增加5个灵活就业岗位，优先解决脱贫户、监测户等困难人群就业问题。三是用于生态板加工和人造板材，用于建筑工程，生物质粉碎用于生物质发电和环保颗粒，和硅厂发电用途。</t>
  </si>
  <si>
    <t>年度收益分配应依据当年收益情况，确定分配额度和各项支出比例，4.5万元按照40%用于集体发展，30%用于帮助脱贫户巩固脱贫，30%用于帮助低收入家庭巩固产业发展，形成村级集体经济发展得越好、效益越高，村级组织运转经费就越多、家服务群众和发展公益事业就越好的良好局面。</t>
  </si>
  <si>
    <t>麻黄套村冷库建设项目</t>
  </si>
  <si>
    <t>新建冷库5000立方米。
项目资金计划用于2000立方米冷库建设。</t>
  </si>
  <si>
    <t>以带动嘎查村集体经济增收为主要目的，预计可给集体分红8万元以上，为当地农牧民提供就业岗位6个。</t>
  </si>
  <si>
    <t>可以说本项目是符合国家大力开展“三农”工作的国家政策。本项目采取的“支部+农牧户”的动作模式，利用市场机制，通过委托制种，减少了项目的固定资产投资和流动资金，同时通过建立高产示范基地，引导农民种植，带动了农民致富。符合“充分利用市场机制，推动从政府引导型向市场拉动型发展模式转变”的原则。本项目实施后，可直接安排就业人员近30人，按人均工资5000元/月计算，可为当地农民每户至少增收20000元。</t>
  </si>
  <si>
    <t>城川镇风干肉生产项目</t>
  </si>
  <si>
    <r>
      <rPr>
        <sz val="11"/>
        <rFont val="仿宋_GB2312"/>
        <charset val="134"/>
      </rPr>
      <t>新建风干肉厂厂房，面积1000</t>
    </r>
    <r>
      <rPr>
        <sz val="11"/>
        <rFont val="宋体"/>
        <charset val="134"/>
      </rPr>
      <t>㎡</t>
    </r>
    <r>
      <rPr>
        <sz val="11"/>
        <rFont val="仿宋_GB2312"/>
        <charset val="134"/>
      </rPr>
      <t>。需建设厂房及购进风干设备，总投资180万元。
项目资金计划用于基础厂房建设及设备购进。</t>
    </r>
  </si>
  <si>
    <t>6人</t>
  </si>
  <si>
    <t>一是为本村集体经济增收4万元以上，约定每年12月1日之前汇入嘎查村统管账户。
二是生产期间增加二十个灵活就业岗位，优先解决脱贫户、监测户等困难人群就业问题。
三是拓宽本村养殖户销路。</t>
  </si>
  <si>
    <t>麻黄套村设施农业大棚</t>
  </si>
  <si>
    <t>建设设施农业大棚50亩。
项目资金计划用于建设农业大棚20亩。</t>
  </si>
  <si>
    <t>2025年3月-2024年12月</t>
  </si>
  <si>
    <t>以带动嘎查村集体经济增收为主要目的，预计可给集体分红8万元以上。</t>
  </si>
  <si>
    <t>可以说本项目是符合国家大力开展“三农”工作的国家政策。本项目采取的“支部+农牧户”的动作模式，本项目实施后，可直接安排就业人员近20人，按人均工资5000元/月计算，可为当地农民每户至少增收20000元。</t>
  </si>
  <si>
    <t>大沟湾蔬菜温室大棚建设项目</t>
  </si>
  <si>
    <t>大沟湾村</t>
  </si>
  <si>
    <t>建设蔬菜温室大棚10栋。
项目资金计划用于建设蔬菜温室大棚4栋。</t>
  </si>
  <si>
    <t>以带动集体经济增收为主要目的，预计可给集体分红3.2万元以上，为当地农牧民提供就业岗位10个。</t>
  </si>
  <si>
    <t>建设蔬菜温室大棚，可改善本地农业生产条件，提高农业经济效益，增加农牧民的收入，有力地推进农村经济的健康发展和农牧民的稳定增长。蔬菜温室大棚每年纯收入可达10万元以上。每年分红给集体经济收入不低于上级乡村振兴衔接资金总额的4%。</t>
  </si>
  <si>
    <t>大沟湾新村新风尚宴会厅</t>
  </si>
  <si>
    <t>建设村委会三楼宴会厅室内设备采购和装修打造。
项目资金计划用于室内装修打造。</t>
  </si>
  <si>
    <t>以带动集体经济增收为主要目的，预计可给集体分红3.2万元以上，为当地农牧民提供就业岗位6个。</t>
  </si>
  <si>
    <t>建设新风尚宴会厅，可提升本地宴会服务，提高餐饮经济效益，增加新村的收入，为老年服务中心提供经济保障，新风尚宴会厅每年纯收入可达6万元以上。每年分红给新村经济收入不低于上级乡村振兴衔接资金总额的4%。</t>
  </si>
  <si>
    <t>农村基础设施</t>
  </si>
  <si>
    <t>大沟湾新村院落硬化项目</t>
  </si>
  <si>
    <t>建设大沟湾新村院子硬化、广场硬化、排球场地和羽毛球场地。
项目资金计划用于排球场地和羽毛球场地建设。</t>
  </si>
  <si>
    <t>2024年7月-2024年12月</t>
  </si>
  <si>
    <t>公共事业基础建设</t>
  </si>
  <si>
    <t>城川镇社会化一体服务项目</t>
  </si>
  <si>
    <t>建设建设机械设备停用厂房2000平方米；配套约翰迪尔2204拖拉机1台；东风2004拖拉机1台；CLAAS5300RC型打捆机1台、割草机2台、搂草机2台、CLAAS8500型青贮机1台、牧神玉米收割机1台、300型旋旋耕机2台、350型大华翻转犁2台、联试自走式导航5台。
项目资金计划用于建设建设机械设备停用厂房2000平方米，采购约翰迪尔2204拖拉机1台、牧神玉米收割机1台、CLAAS8500型青贮机1台。</t>
  </si>
  <si>
    <t>2024年12月-2026年12月</t>
  </si>
  <si>
    <t>9人</t>
  </si>
  <si>
    <t>一是为本村集体经济增收20万元以上（最低收益参照年利率标准），约定每年12月1日之前汇入嘎查村统管账户。二是社会化服务期间增加四十个灵活就业岗位，优先解决脱贫户、监测户等困难人群就业问题。三是为本村种养殖户所提供服务每亩低于市场价格5元，预计优惠接近50万元左右。</t>
  </si>
  <si>
    <t>城川嘎查物流园区项目</t>
  </si>
  <si>
    <t>城川嘎查</t>
  </si>
  <si>
    <t>新建总占地50亩物流园区1处。具体为新建停车场，仓储库，20门冷链保鲜库，餐饮住宿等设施。
项目资金计划用于建设20门冷链保鲜库。</t>
  </si>
  <si>
    <t>一是为本嘎查集体经济增收40万元以上（最低收益参照年利率标准），约定每年12月1日之前汇入嘎查村统管账户。二是增加30个灵活就业岗位，优先解决脱贫户、监测户等困难人群就业问题。</t>
  </si>
  <si>
    <t>集体经济资金按“4-3-3”分配方案执行。将40%用于嘎查集体经济发展扩大再生产。30%用于脱贫户及低收入家庭产业扶持带动，主要用于对嘎查村脱贫户、监测户等重点困难人群进行“输血”，通过物资慰问、农资产品支助、活禽发放、农业机械租赁等形式帮扶。30%存入嘎查共管账户，用作年度各类文艺文化活动，公益救助资金使用。</t>
  </si>
  <si>
    <t>城川镇农机社会化服务项目</t>
  </si>
  <si>
    <t>成立社会化服务组织：购买马斯奇奥6行玉米播种机3台36万，1台动力耙15万，2台纽荷兰2104拖拉机及配套犁174万，1台纽荷兰1504拖拉机55万，农业无人机3台及配套设备27万。
项目资金计划用于购买马斯奇奥6行玉米播种机3台36万，1台动力耙15万，2台纽荷兰2104拖拉机及配套犁174万，1台纽荷兰1504拖拉机55万，农业无人机3台及配套设备27万。</t>
  </si>
  <si>
    <t>3人</t>
  </si>
  <si>
    <t>一是为本村集体经济增收12万元以上，约定每年12月1日之前汇入嘎查村统管账户。
二是生产期间增加6个灵活就业岗位，优先解决脱贫户、监测户等困难人群就业问题。
三是每天服务面积可达1千亩。</t>
  </si>
  <si>
    <t>阿日勒嘎查农机服务队项目</t>
  </si>
  <si>
    <t>阿日勒嘎查</t>
  </si>
  <si>
    <t>购置大型拖拉机3台，购置配套割草机3台、搂草机3台、打捆机3台，犁地机3台，撒粉机1台。玉米收割机1台。
项目资金计划用于购置大型拖拉机3台，购置配套割草机3台、搂草机3台、打捆机3台，犁地机3台，撒粉机1台。玉米收割机1台。</t>
  </si>
  <si>
    <t>2025年1月-2025年12月</t>
  </si>
  <si>
    <t>阿日勒嘎查委员会</t>
  </si>
  <si>
    <t>8人</t>
  </si>
  <si>
    <t>以带动嘎查村集体经济增收为主要目的，预计可给集体分红15万元以上，为当地农牧民提供就业岗位3个。</t>
  </si>
  <si>
    <t>一是以带动集体经济规模为主要目的，同时鼓励农户以自己闲置农机机械设备入股来增加农牧户经济收入。二是最少增加十个嘎查范围内的就业岗位，做到就业门槛低、就业岗位灵活、就近就业等。三是方便嘎查及邻近嘎查优质牧草收割，解脱劳动力束缚，降低农牧业生产成本。</t>
  </si>
  <si>
    <t>城川镇巴彦希里嘎查彩钢厂项目</t>
  </si>
  <si>
    <t>征地1500平方米，采购生产设备、采购原材料、雇佣生产个人、电路改造，建简易厂房等。
项目资金计划用于1500平方米地块采购。</t>
  </si>
  <si>
    <t>预计一年给嘎查集体经济创收3万元以上，给周边嘎查村农牧民带来便利，给本嘎查农牧民优惠</t>
  </si>
  <si>
    <t>黄海子村肉牛养殖基地建设项目</t>
  </si>
  <si>
    <r>
      <rPr>
        <sz val="11"/>
        <rFont val="仿宋_GB2312"/>
        <charset val="134"/>
      </rPr>
      <t>新建肉牛养殖基地一处：具体为新建牛棚2700</t>
    </r>
    <r>
      <rPr>
        <sz val="11"/>
        <color theme="1"/>
        <rFont val="仿宋_GB2312"/>
        <charset val="134"/>
      </rPr>
      <t>平方米，草棚300平方米，青储窖300平方米，饲喂机5P1套、撒料机1套、铲车1辆。</t>
    </r>
    <r>
      <rPr>
        <sz val="11"/>
        <rFont val="仿宋_GB2312"/>
        <charset val="134"/>
      </rPr>
      <t xml:space="preserve">
项目资金计划用于建设牛棚2700平方米，草棚300平方米，青储窖300平方米。</t>
    </r>
  </si>
  <si>
    <t>一是为本村集体经济增收3.2万元以上（最低收益参照年利率标准），约定每年12月1日之前汇入嘎查村统管账户。二是生产期间增加3-5名灵活就业岗位，优先解决脱贫户、监测户等困难人群就业问题。三是每年参照当年的最高价格，优先收购本村肉牛，提高村民收入。</t>
  </si>
  <si>
    <t>集体经济和贫困户建立了利益链接机制，计划每年给村集体经济收益5万元以上；其次，解决3-5名农村剩余劳动力的就业问题。逐步构建“支部＋产业+农牧户”利益联结长效模式，拓宽村集体经济发展渠道同时带动全村农牧民增收致富，对城川镇调整产业结构树起良好的作用，力争全旗嘎查村集体经济发展的优秀典型。</t>
  </si>
  <si>
    <t>城川镇肉牛养殖项目</t>
  </si>
  <si>
    <t>建设储草棚6000平方米，牛棚6000平方米。
项目资金计划用于建设牛棚6000平方米。</t>
  </si>
  <si>
    <t>一是为本村集体经济增收8万元以上（最低收益参照年利率标准），约定每年12月1日之前汇入嘎查村统管账户。二是养殖期间增加五十个灵活就业岗位，优先解决脱贫户、监测户等困难人群就业问题。三是为本村养殖户所提供的牛苗每头优惠500元，预计优惠接近30万元左右。</t>
  </si>
  <si>
    <t>嘎查村阵地光伏发电项目</t>
  </si>
  <si>
    <t>大场子村、大沟湾村、城川嘎查、羊场壕村、高潮畔村、二道川村</t>
  </si>
  <si>
    <t>建设嘎查村阵地光伏板，推进电力互通。</t>
  </si>
  <si>
    <t>每年为村集体经济增收8万元以上。有效的推动光伏发电项目入村入户。</t>
  </si>
  <si>
    <t>城川镇砂石路项目</t>
  </si>
  <si>
    <t>哈日色日嘎查、大池村、巴彦希里、黄海子</t>
  </si>
  <si>
    <t>大池村砂石路9公里，涉及80户186人；章昂希里村二社砂石路3公里，涉及10户35人。章昂希里村四社砂石路6公里，涉及28户98人。章昂希里村一社砂石路2公里，涉及8户30人；巴彦希里嘎查砂石路10公里，涉及16户46人；黄海子村砂石路13公里，涉及70户160人。</t>
  </si>
  <si>
    <t>62人</t>
  </si>
  <si>
    <t>有效的打通嘎查村“最后一公里”，切实帮助农牧民开展相关生产生活。</t>
  </si>
  <si>
    <t>公益类</t>
  </si>
  <si>
    <t>昂素镇</t>
  </si>
  <si>
    <t>鄂托克前旗荒漠草原治理及配套饲草储备基地以工代赈项目</t>
  </si>
  <si>
    <t>本项目拟建设饲草储备基地6300 平方米（3 座饲草储备设施）、平茬柠条16368亩</t>
  </si>
  <si>
    <t>2024年11月-2025年10月</t>
  </si>
  <si>
    <t xml:space="preserve">昂素镇人民政府
</t>
  </si>
  <si>
    <t>15人</t>
  </si>
  <si>
    <t>柠条种植满三年后可以平茬，三年内按照第一茬每亩30kg(含水分）售出，收购价600元/每吨，每亩收益18元；五年内每亩平茬120kg，第一茬每亩收益78元；十年内每亩平茬180kg，第一茬每亩收益108 元，每隔一年可平茬一次；按照以草定畜相关要求，在自然放牧条件下，改良后草牧场比改良前可平均多承载10只羊，每只羊按照1800元计算，可带动户均增收1.8万元</t>
  </si>
  <si>
    <t>以工代赈工程劳务报酬标准参照当地农民工工资水平确定，因项目作业难度较大，项目劳动力日用工预计为 300 - 400 元，根据劳务报酬发放技工标准为 400 元/工日、平茬柠条工人标准为 365 元/工日，林地清理工人标准为 300 元/工日。预计带动当地农村群众务工人数107 人，预计发放劳务报酬 227.316 万元。</t>
  </si>
  <si>
    <t>鄂托克前旗特色奶制品产供销一体化建设项目</t>
  </si>
  <si>
    <t>昂素社区
昂素嘎查</t>
  </si>
  <si>
    <t>项目建设生产加工厂房2400平方米，包括产品生产加工区，无菌车间、3条生产线、实验室；其中申请乡村振兴衔接资金450万建设产品生产加工区、无菌车间占地1200平方米。村集体经济发展资金125万元，用于建成200平方米的奶制品生产、检测相关的实验室一处。</t>
  </si>
  <si>
    <t>20人</t>
  </si>
  <si>
    <t>1.产出目标：建成产品生产加工区、无菌车间占地1200平方米。
2.经济效益指标：项目建成后主要生产酸马奶、饮料、酸奶、奶皮、黄油、酪丹子等具有前旗特色的奶制产品，预计年销售收入可达到2300万、净利润750万，全部投资回收期4.3年，同时带动周边800户农牧民发展乳制品产业，农牧民年纯收入增加1.02万元。
3.社会效益指标：做大做强奶制品产业，实现“零散小作坊”到“整合规模化”抱团发展，传统的奶制品工艺与现代技术相结合，打造优质系列产品，扩大“印象昂素”区域品牌的影响力，同时带动灵活就业50人，让农牧民在“家门口”灵活就业。</t>
  </si>
  <si>
    <t>通过引进鄂尔多斯市伊德泰生态农牧业有限公司进行项目的运行管理，通过企业+村集体（巴彦乌素嘎查）+合作社+农牧户产供销一体化模式，村集体预计增收23万，嘎查集体经济中拿出约10%的资金用于脱贫户、监测户缴纳防贫保、医疗保险、生产生活物资，50%用于嘎查村集体经济项目生产运营维护和改扩建；40%用于嘎查村公益事业发展。</t>
  </si>
  <si>
    <t>内蒙古子昌节水开发有限公司PE滴灌带管PVC管材生产建设及回收再利用项目</t>
  </si>
  <si>
    <t>毛盖图社区</t>
  </si>
  <si>
    <r>
      <rPr>
        <sz val="11"/>
        <rFont val="仿宋_GB2312"/>
        <charset val="134"/>
      </rPr>
      <t>该项目占地面积19767</t>
    </r>
    <r>
      <rPr>
        <sz val="11"/>
        <rFont val="宋体"/>
        <charset val="134"/>
      </rPr>
      <t>㎡</t>
    </r>
    <r>
      <rPr>
        <sz val="11"/>
        <rFont val="仿宋_GB2312"/>
        <charset val="134"/>
      </rPr>
      <t>（折合约29.7亩）预计厂区规划总建筑面积6106</t>
    </r>
    <r>
      <rPr>
        <sz val="11"/>
        <rFont val="宋体"/>
        <charset val="134"/>
      </rPr>
      <t>㎡</t>
    </r>
    <r>
      <rPr>
        <sz val="11"/>
        <rFont val="仿宋_GB2312"/>
        <charset val="134"/>
      </rPr>
      <t>，其中：生产工程4030</t>
    </r>
    <r>
      <rPr>
        <sz val="11"/>
        <rFont val="宋体"/>
        <charset val="134"/>
      </rPr>
      <t>㎡</t>
    </r>
    <r>
      <rPr>
        <sz val="11"/>
        <rFont val="仿宋_GB2312"/>
        <charset val="134"/>
      </rPr>
      <t>，仓储工程2076</t>
    </r>
    <r>
      <rPr>
        <sz val="11"/>
        <rFont val="宋体"/>
        <charset val="134"/>
      </rPr>
      <t>㎡</t>
    </r>
    <r>
      <rPr>
        <sz val="11"/>
        <rFont val="仿宋_GB2312"/>
        <charset val="134"/>
      </rPr>
      <t>，地面硬化工程13661</t>
    </r>
    <r>
      <rPr>
        <sz val="11"/>
        <rFont val="宋体"/>
        <charset val="134"/>
      </rPr>
      <t>㎡</t>
    </r>
  </si>
  <si>
    <t>2025年5月-2025年11月</t>
  </si>
  <si>
    <t>13人</t>
  </si>
  <si>
    <t>内蒙古子昌节水开发有限公司与乌兰胡舒嘎查、毛盖图社区委员会企地共建利益联动，其中乌兰呼舒嘎查每年分红25万元，毛盖图社区每年分红3万元，企业产品带动周边农牧民增产增收，创造100多个就业岗位</t>
  </si>
  <si>
    <t>内蒙古子昌节水开发有限公司与乌兰胡舒嘎查、毛盖图社区构建集体经济，其中乌兰呼舒嘎查每年分红25万元，毛盖图社区每年分红3万元，企业产品带动周边农牧民增产增收，创造100多个就业岗位。</t>
  </si>
  <si>
    <t>乡村振兴建设行动</t>
  </si>
  <si>
    <t>昂素镇乡村振兴产业融合发展综合服务区（二期）</t>
  </si>
  <si>
    <t>昂素嘎查</t>
  </si>
  <si>
    <t>新建综合服务园区主体楼1处，为楼层为3层，项目总占地面积2000平方米，建筑面积3000平方米，新建附属建筑物1000平方米，建设服务区内硬化工程</t>
  </si>
  <si>
    <t>2024年5月-2025年12月</t>
  </si>
  <si>
    <t>该项目为嘎查集体经济项目，为深入实施乡村振兴战略和发展壮大集体经济，预计年净利润100万元，为嘎查集体经济创收80万；是项目建成后将解决部分嘎查居民就业问题，可获得利益链接及就业工资，计划农牧民年纯收入增加1万元</t>
  </si>
  <si>
    <t>项目建成后将解决部分嘎查居民就业问题，可获得利益链接及就业工资，计划农牧民年纯收入增加1万元。</t>
  </si>
  <si>
    <t>昂素镇巴彦乌素嘎查飞地发展印象昂素区域公用品牌
基地建设项目</t>
  </si>
  <si>
    <t>昂素镇昂素社区</t>
  </si>
  <si>
    <t>巴彦乌素嘎查飞地投资建设位于昂素镇昂素社区的印象昂素区域公用品牌基地建设项目，建设324.67平米的标准化厂房，内设消防设施、供暖设施、厂房用于生产奶制饮品、酪丹子、奶皮等奶制品、125万元，用于建成200平方米的奶制品生产、检测相关的实验室一处。。</t>
  </si>
  <si>
    <t>昂素镇人民政府
（组织室）</t>
  </si>
  <si>
    <r>
      <rPr>
        <sz val="11"/>
        <rFont val="仿宋_GB2312"/>
        <charset val="134"/>
      </rPr>
      <t>该项目建成后，与伊德泰乳业有限公司合作，由伊德泰乳业有限公司管理、运行。伊德泰乳业有限公司从项目建成投产后的第一年开始，按固定资产投资总额</t>
    </r>
    <r>
      <rPr>
        <sz val="11"/>
        <rFont val="仿宋_GB2312"/>
        <charset val="0"/>
      </rPr>
      <t>125</t>
    </r>
    <r>
      <rPr>
        <sz val="11"/>
        <rFont val="仿宋_GB2312"/>
        <charset val="134"/>
      </rPr>
      <t>万的</t>
    </r>
    <r>
      <rPr>
        <sz val="11"/>
        <rFont val="仿宋_GB2312"/>
        <charset val="0"/>
      </rPr>
      <t>4%</t>
    </r>
    <r>
      <rPr>
        <sz val="11"/>
        <rFont val="仿宋_GB2312"/>
        <charset val="134"/>
      </rPr>
      <t>进行返还，即</t>
    </r>
    <r>
      <rPr>
        <sz val="11"/>
        <rFont val="仿宋_GB2312"/>
        <charset val="0"/>
      </rPr>
      <t>5</t>
    </r>
    <r>
      <rPr>
        <sz val="11"/>
        <rFont val="仿宋_GB2312"/>
        <charset val="134"/>
      </rPr>
      <t>万元。</t>
    </r>
  </si>
  <si>
    <r>
      <rPr>
        <sz val="11"/>
        <rFont val="仿宋_GB2312"/>
        <charset val="134"/>
      </rPr>
      <t>项目在正常经营情况下，年收益约</t>
    </r>
    <r>
      <rPr>
        <sz val="11"/>
        <rFont val="仿宋_GB2312"/>
        <charset val="0"/>
      </rPr>
      <t>5</t>
    </r>
    <r>
      <rPr>
        <sz val="11"/>
        <rFont val="仿宋_GB2312"/>
        <charset val="134"/>
      </rPr>
      <t>万元，所有的收益均为嘎查集体经济收益，进一步发展壮大了集体经济。集体经济中拿出约</t>
    </r>
    <r>
      <rPr>
        <sz val="11"/>
        <rFont val="仿宋_GB2312"/>
        <charset val="0"/>
      </rPr>
      <t>10%</t>
    </r>
    <r>
      <rPr>
        <sz val="11"/>
        <rFont val="仿宋_GB2312"/>
        <charset val="134"/>
      </rPr>
      <t>的资金用于边缘户、监测户、易致贫返贫户兜底帮扶补贴，</t>
    </r>
    <r>
      <rPr>
        <sz val="11"/>
        <rFont val="仿宋_GB2312"/>
        <charset val="0"/>
      </rPr>
      <t>50%</t>
    </r>
    <r>
      <rPr>
        <sz val="11"/>
        <rFont val="仿宋_GB2312"/>
        <charset val="134"/>
      </rPr>
      <t>用于嘎查村集体经济项目生产运营维护和改扩建；</t>
    </r>
    <r>
      <rPr>
        <sz val="11"/>
        <rFont val="仿宋_GB2312"/>
        <charset val="0"/>
      </rPr>
      <t>40%</t>
    </r>
    <r>
      <rPr>
        <sz val="11"/>
        <rFont val="仿宋_GB2312"/>
        <charset val="134"/>
      </rPr>
      <t>用于嘎查村公益事业发展。</t>
    </r>
  </si>
  <si>
    <t>昂素镇阿日赖嘎查种羊场建设项目</t>
  </si>
  <si>
    <t>阿日赖嘎查</t>
  </si>
  <si>
    <t>在阿日赖嘎查种羊场投资建设现代化羊棚一个（1560平米），设有羊饲喂槽、木漏粪板、阳光板屋面、恒温水槽、钢结构围栏等，实现自动化喂料、给水、环境监测、控温、消毒、除粪的功能。</t>
  </si>
  <si>
    <t>脱贫户10人</t>
  </si>
  <si>
    <r>
      <rPr>
        <sz val="11"/>
        <rFont val="仿宋_GB2312"/>
        <charset val="134"/>
      </rPr>
      <t>该项目建成后同赛诺种养公司结对共建，在协助全镇推动产业升级的同时，年出栏</t>
    </r>
    <r>
      <rPr>
        <sz val="11"/>
        <rFont val="仿宋_GB2312"/>
        <charset val="0"/>
      </rPr>
      <t>1000</t>
    </r>
    <r>
      <rPr>
        <sz val="11"/>
        <rFont val="仿宋_GB2312"/>
        <charset val="134"/>
      </rPr>
      <t>只左右的种羊，公司每年按固定资产投资总额</t>
    </r>
    <r>
      <rPr>
        <sz val="11"/>
        <rFont val="仿宋_GB2312"/>
        <charset val="0"/>
      </rPr>
      <t>125</t>
    </r>
    <r>
      <rPr>
        <sz val="11"/>
        <rFont val="仿宋_GB2312"/>
        <charset val="134"/>
      </rPr>
      <t>万的</t>
    </r>
    <r>
      <rPr>
        <sz val="11"/>
        <rFont val="仿宋_GB2312"/>
        <charset val="0"/>
      </rPr>
      <t>4%</t>
    </r>
    <r>
      <rPr>
        <sz val="11"/>
        <rFont val="仿宋_GB2312"/>
        <charset val="134"/>
      </rPr>
      <t>进行返还，即</t>
    </r>
    <r>
      <rPr>
        <sz val="11"/>
        <rFont val="仿宋_GB2312"/>
        <charset val="0"/>
      </rPr>
      <t>5</t>
    </r>
    <r>
      <rPr>
        <sz val="11"/>
        <rFont val="仿宋_GB2312"/>
        <charset val="134"/>
      </rPr>
      <t>万元。</t>
    </r>
  </si>
  <si>
    <r>
      <rPr>
        <sz val="11"/>
        <rFont val="仿宋_GB2312"/>
        <charset val="134"/>
      </rPr>
      <t>项目在正常经营情况下，年收益约</t>
    </r>
    <r>
      <rPr>
        <sz val="11"/>
        <rFont val="仿宋_GB2312"/>
        <charset val="0"/>
      </rPr>
      <t>5</t>
    </r>
    <r>
      <rPr>
        <sz val="11"/>
        <rFont val="仿宋_GB2312"/>
        <charset val="134"/>
      </rPr>
      <t>万元。嘎查每年用集体经济中拿出约</t>
    </r>
    <r>
      <rPr>
        <sz val="11"/>
        <rFont val="仿宋_GB2312"/>
        <charset val="0"/>
      </rPr>
      <t>10%</t>
    </r>
    <r>
      <rPr>
        <sz val="11"/>
        <rFont val="仿宋_GB2312"/>
        <charset val="134"/>
      </rPr>
      <t>的资金用于边缘户、监测户、易致贫返贫户兜底帮扶补贴，</t>
    </r>
    <r>
      <rPr>
        <sz val="11"/>
        <rFont val="仿宋_GB2312"/>
        <charset val="0"/>
      </rPr>
      <t>50%</t>
    </r>
    <r>
      <rPr>
        <sz val="11"/>
        <rFont val="仿宋_GB2312"/>
        <charset val="134"/>
      </rPr>
      <t>用于嘎查村集体经济项目生产运营维护和改扩建；</t>
    </r>
    <r>
      <rPr>
        <sz val="11"/>
        <rFont val="仿宋_GB2312"/>
        <charset val="0"/>
      </rPr>
      <t>40%</t>
    </r>
    <r>
      <rPr>
        <sz val="11"/>
        <rFont val="仿宋_GB2312"/>
        <charset val="134"/>
      </rPr>
      <t>用于嘎查村公益事业发展。</t>
    </r>
  </si>
  <si>
    <t>上海庙镇</t>
  </si>
  <si>
    <t>配套设施项目
新型农村集体经济发展项目</t>
  </si>
  <si>
    <t>上海庙镇资源综合利用制备建材发展中心配套基础设施项目</t>
  </si>
  <si>
    <t>八一村</t>
  </si>
  <si>
    <t>规划占地面积675亩，配套场地平整、内部道路、供水、供电等基础设施。</t>
  </si>
  <si>
    <t>2025年6月-2025年12月</t>
  </si>
  <si>
    <t>上海庙镇人民政府</t>
  </si>
  <si>
    <t>带动脱贫人口121人，监测人口31人</t>
  </si>
  <si>
    <t>项目建成并全部完成租赁后，预期年收益400万元，为脱贫户、边缘易致贫户和困难户提供就业岗位，为全镇农牧户提供创业基地，提高农牧民收入。</t>
  </si>
  <si>
    <t>该项目拟由鄂托克前旗海禾乡村产业发展有限公司管理运营，通过“土地入股、合作经营股比分红”的利益联结模式，将每年集体经济收入按照“1234”利益分配模式（即项目收益的10%作为公司运营成本， 20%作为利益联结，30%用于二产拉动一产项目扩大建设和滚动资金，40%用于嘎查村社区集体经济分红）进行利益分配，推动集体经济发展壮大，农牧民增收致富。</t>
  </si>
  <si>
    <t>配套设施项目</t>
  </si>
  <si>
    <t>上海庙镇转移农牧民创业就业服务中心配套基础设施项目</t>
  </si>
  <si>
    <t>上海庙镇水泉子村创业就业服务中心</t>
  </si>
  <si>
    <t>建设内容包括车行道61111.5平方米，人行道27786平方米，照明设施361个，绿化面积62400平方米。</t>
  </si>
  <si>
    <t>2025年3月-2025年10月</t>
  </si>
  <si>
    <t>该项目主要为上海庙镇转移农牧民创业就业服务中心入驻项目配套基础设施，为招商引资创造有利条件，实现土地利用最大化，促进村集体经济和农牧民稳定增收。项目建成后，预期年收益100万元，</t>
  </si>
  <si>
    <t>该项目拟由鄂托克前旗海禾乡村产业发展有限公司管理运营，通过“土地入股、合作经营股比分红”的利益联结模式，将每年集体经济收入按照“1234”利益分配模式（即项目收益的10%作为公司运营成本，20%作为利益联结，30%用于二产拉动一产项目扩大建设和滚动资金，40%用于嘎查村社区集体经济分红）进行利益分配， 推动集体经济发展壮大，农牧民增收致富。</t>
  </si>
  <si>
    <t>布拉格三产综合服务园</t>
  </si>
  <si>
    <t>上海庙镇布拉格社区</t>
  </si>
  <si>
    <t>1.2500平米上下2层综合用房；2.建设停车场4790平米；3.购置配套技防设备；4.购置采暖设备；5.购置相关配套设备；6.购置电力设备。</t>
  </si>
  <si>
    <t>2024年11月-2025年11月</t>
  </si>
  <si>
    <t>带动脱贫人口20人</t>
  </si>
  <si>
    <t>1、通过布拉格三产综合服务园项目提升上海庙镇营商环境形象；
2、通过布拉格三产综合服务园项目安置农牧民就业，改善其生活水平和质量；
3、通过布拉格三产综合服务园项目发展壮大农村集体经济，稳定社区经济社会发展，进一步增强经济社会发展后劲；4带动村集体经济年收入100万元以上，解决转移农牧民就业20人以上</t>
  </si>
  <si>
    <t>“523”利益联结模式（即项目收益的50%作为公司运营成本及项目扩大建设，20%作为利益联结，30%用于社区集体经济分红及社区公益事业）进行利益分配。</t>
  </si>
  <si>
    <t>全旗</t>
  </si>
  <si>
    <t>鄂托克前旗
2025年农村牧区供水保障工程</t>
  </si>
  <si>
    <t>城川镇、敖勒召其镇</t>
  </si>
  <si>
    <r>
      <rPr>
        <sz val="11"/>
        <rFont val="仿宋_GB2312"/>
        <charset val="134"/>
      </rPr>
      <t>主要工程量：新打机电井2眼，新建井房 2 座，维修井房 8 座，维修更换变频 11套，配套和更换各型潜水泵 10 套，铺设低压电缆 975m；进行水源处围栏安装 84m（2 处）、水源硬化 204</t>
    </r>
    <r>
      <rPr>
        <sz val="11"/>
        <rFont val="宋体"/>
        <charset val="134"/>
      </rPr>
      <t>㎡</t>
    </r>
    <r>
      <rPr>
        <sz val="11"/>
        <rFont val="仿宋_GB2312"/>
        <charset val="134"/>
      </rPr>
      <t>（2 处）；更新安装界标牌 92 个，监督电话公示牌 23 个；新增埋设 PE 管道 24125m，更换 PE 管道 26956m，进行管道土方开挖 137920m</t>
    </r>
    <r>
      <rPr>
        <sz val="11"/>
        <rFont val="宋体"/>
        <charset val="134"/>
      </rPr>
      <t>³</t>
    </r>
    <r>
      <rPr>
        <sz val="11"/>
        <rFont val="仿宋_GB2312"/>
        <charset val="134"/>
      </rPr>
      <t>，土方回填 137920m</t>
    </r>
    <r>
      <rPr>
        <sz val="11"/>
        <rFont val="宋体"/>
        <charset val="134"/>
      </rPr>
      <t>³</t>
    </r>
    <r>
      <rPr>
        <sz val="11"/>
        <rFont val="仿宋_GB2312"/>
        <charset val="134"/>
      </rPr>
      <t>；在管网中设置检查井 22 座，排气井 3座，泄水井 3 座，水表井 2055 座，进行过路穿管 210m；新增散户集中入户 139户，安装入户储水罐 706 套，在末端用户处安装智能水表 2055 套。</t>
    </r>
  </si>
  <si>
    <t>2024年4月-2025年13月</t>
  </si>
  <si>
    <t>鄂托克前旗农牧和水利局</t>
  </si>
  <si>
    <t>解决项目区内6364人，169600头只牲畜的饮水问题。</t>
  </si>
  <si>
    <t>乡村建设</t>
  </si>
  <si>
    <t>乌兰道崩嘎查乡村道路建设项目</t>
  </si>
  <si>
    <t>新建砂石路，路面宽度5米，路面长度4000米，厚度15公分。</t>
  </si>
  <si>
    <t>2025年1月-10月</t>
  </si>
  <si>
    <t>鄂托克前旗民族事务委员会</t>
  </si>
  <si>
    <t>10人</t>
  </si>
  <si>
    <t>通过道路建设，方便农牧民出行、缩短出行时间，提高农副产品销售及牲畜运输。</t>
  </si>
  <si>
    <t>改善农道路基础设施为农牧民创造更多的收入。</t>
  </si>
  <si>
    <t>敖勒召其镇巴郎庙花卉智能培育设施项目</t>
  </si>
  <si>
    <t>巴郎庙村五公里</t>
  </si>
  <si>
    <t>项目内容包括980平米智能化育苗温室一座，加温设施一套及相关配套基础设施（场地硬化、水电管网建设、道路铺设、网围栏建设及附属房改造等）。</t>
  </si>
  <si>
    <t>18人</t>
  </si>
  <si>
    <t>项目建设完工后，按照现代企业管理的模式，由第三方负责运营。合作期间各方出资为共有财产，按照投资额占比进行划分，列入各投资主体固定资产。建成后年产花卉50万株。每年至少收入6万元</t>
  </si>
  <si>
    <t>参照《巴朗庙村利益联结方案》，对确认因病、因灾等情况造成大额支出，生活水平低于同村平均水平线的困难户，计划给予1000元的标准救助补贴，直至集体经济收入的5%用完为止，其他集体经济收入的10%用于救助资助贫困学生，20%用于村内公共服务设施的更新及维护，60%用于发展壮大村集体经济。</t>
  </si>
  <si>
    <t>加工流通项目</t>
  </si>
  <si>
    <t>敖勒召其镇三道泉子村购置冻干机项目</t>
  </si>
  <si>
    <t>三道泉子村</t>
  </si>
  <si>
    <t>购置冻干机一台</t>
  </si>
  <si>
    <t>鄂托克前旗民委事务委员会</t>
  </si>
  <si>
    <t>带动脱贫人口53人</t>
  </si>
  <si>
    <t>按照“党支部+企业+农牧民”利益联结机制，建立了由企业和合作社开拓市场做标准做品牌，生态种养殖示范户带领农牧户复制标准做产品的工作机制，全力推动乡村产业振兴。年收益保守2万元，为脱贫户、边缘易致贫户和困难户提供就业岗位，为全镇农牧户提供创业基地，提高农牧民收入。</t>
  </si>
  <si>
    <t>此项目建成后能多个销售模式，既能提高村集体经济也能带动农牧民发展，而且有利于社会经济发展。有效解决周边农牧户农副产品买难卖难的问题。提供就业6人，季节性用工8人。</t>
  </si>
  <si>
    <t>城川镇高潮畔村新修砂石路项目</t>
  </si>
  <si>
    <t>高潮畔村</t>
  </si>
  <si>
    <t>高潮畔村三社入户路新建共计2.5公里</t>
  </si>
  <si>
    <t>5人</t>
  </si>
  <si>
    <t>为出行困难户改善农道路基础设施，从而为农牧民创造更多的收入。</t>
  </si>
  <si>
    <t>解决20户81人出行困难。</t>
  </si>
  <si>
    <t>城川镇巴彦希里嘎查砂石路项目</t>
  </si>
  <si>
    <t>巴彦希里嘎查砂石路10公里，涉及16户46人</t>
  </si>
  <si>
    <t>为生产生活困难的农牧民打通“最后一公里”</t>
  </si>
  <si>
    <t>项目建成后，解决我嘎查所有农牧户的出行和我农牧业生产带来极大的方便，有利于项目区经济的快速发展，有利于人民群众增收致富。</t>
  </si>
  <si>
    <t>城川镇黄海子村阿都庆奶食品加工厂项目</t>
  </si>
  <si>
    <t xml:space="preserve">新建奶食品加工厂一处：具体为新建厂房780平方米，制酸奶设备2套，冷库60平方米。
</t>
  </si>
  <si>
    <r>
      <rPr>
        <sz val="11"/>
        <rFont val="仿宋_GB2312"/>
        <charset val="134"/>
      </rPr>
      <t>一是</t>
    </r>
    <r>
      <rPr>
        <sz val="11"/>
        <color theme="1"/>
        <rFont val="仿宋_GB2312"/>
        <charset val="134"/>
      </rPr>
      <t>为本村集体经济增收2万元以上。二是通过酸奶厂的建设和运营，创造10余人就业机会，提高村民收入，实现村民增收致富。三是每年参照当年的最高价格，优先收购本村牛奶，提高村民收入</t>
    </r>
  </si>
  <si>
    <t>集体经济和贫困户建立了利益链接机制，计划每年给村集体经济收益2万元以上；其次，解决10名农村剩余劳动力的就业问题。逐步构建“支部＋产业+农牧户”利益联结长效模式，拓宽村集体经济发展渠道同时带动全村农牧民增收致富，对城川镇调整产业结构树起良好的作用，力争全旗嘎查村集体经济发展的优秀典型。</t>
  </si>
  <si>
    <t>城川镇克泊日嘎查畜牧业现代化机械饲喂项目</t>
  </si>
  <si>
    <t>克泊日嘎查</t>
  </si>
  <si>
    <t xml:space="preserve">购买并安装20个皮带式饲喂槽和20台饲料混合机。
</t>
  </si>
  <si>
    <t>项目的实施将进一步增强嘎查集体经济实力，扶持边缘户产业发展，进而引领广大农牧民实现共同富裕之目标。同时，还能够有效促进农牧业现代化养殖业之发展，显著延长舍饲养殖之时间，从而改善草原生态环境。</t>
  </si>
  <si>
    <t>每年嘎查集体经济收入将增加3万元，从而实现畜牧业的增效和农牧民的增收。</t>
  </si>
  <si>
    <t>城川镇大场子村玉米烘干仓储棚项目</t>
  </si>
  <si>
    <t>大场子村</t>
  </si>
  <si>
    <r>
      <rPr>
        <sz val="11"/>
        <rFont val="仿宋_GB2312"/>
        <charset val="134"/>
      </rPr>
      <t>新建玉米烘干仓储棚1处。具体为新建玉米烘干仓储棚1000</t>
    </r>
    <r>
      <rPr>
        <sz val="11"/>
        <rFont val="宋体"/>
        <charset val="134"/>
      </rPr>
      <t>㎡</t>
    </r>
    <r>
      <rPr>
        <sz val="11"/>
        <rFont val="仿宋_GB2312"/>
        <charset val="134"/>
      </rPr>
      <t>。</t>
    </r>
  </si>
  <si>
    <t>22人</t>
  </si>
  <si>
    <t>一是为本村集体经济增收3万元以上（最低收益参照年利率标准），约定每年12月1日之前汇入嘎查村统管账户。二是玉米烘干仓储棚建成可增加玉米烘干数量，解决五个灵活就业岗位，优先解决脱贫户、监测户等困难人群就业问题。三是为本村玉米种植户收购价优惠0.01元，预计优惠接近3万元左右。</t>
  </si>
  <si>
    <t>产业服务支撑</t>
  </si>
  <si>
    <t>城川镇乌定希泊日嘎查购置农机项目</t>
  </si>
  <si>
    <t>乌定希泊日嘎查</t>
  </si>
  <si>
    <t>购置拖拉机1台。</t>
  </si>
  <si>
    <t>用工</t>
  </si>
  <si>
    <t>4人</t>
  </si>
  <si>
    <t>项目建成后将为包括监测户在内的低收入人群提供农机服务、临时性就业岗位、农业机械免费技术指导，带动低收入人群发展种植业。</t>
  </si>
  <si>
    <t>嘎查村负责项目资金的申请和项目的建设，建成后有合作社进行运行管理，采取“党支部+合作社+农户”的运作模式，嘎查村将建成的农机服务队向合作社进行承包运行，合作与农户签订农机服务合同，明确规定各自的责、权、利，合作社根据市场需求农机服务，按合同要求提供农机服务，合作社低于市场提供农机服务。预计项目建成后，每年为集体经济收入创收不低于2.4万元。</t>
  </si>
  <si>
    <t>城川镇呼和陶勒盖嘎查民族手工艺品加工厂购置设备项目</t>
  </si>
  <si>
    <t>呼和陶勒盖嘎查</t>
  </si>
  <si>
    <t>采购皮制品等民族饰品加工机械配套设备。</t>
  </si>
  <si>
    <t>一是为本村集体经济增收5.9万元以上（最低收益参照年利率标准），约定每年06月30日之前汇入嘎查村统管账户。二加工期间增加5个灵活就业岗位，优先解决脱贫户、监测户等困难人群就业问题。三是为本村免费培训民族手工艺加工技师8名。</t>
  </si>
  <si>
    <t>总投资百分之十为集体经济利润，在集体利润的百分之十使用与脱贫户，困难户。</t>
  </si>
  <si>
    <t>城川镇马鞍桥羔羊肉电商产业开发项目</t>
  </si>
  <si>
    <t>1.开发马鞍桥羔羊肉产品；2.注册集体经济商标1个；3.建立产品质量管理体系并取得认证；4.开通村集体经济电子商务业务，培育电商人才，开设马鞍桥羔羊肉网络店铺；5.购进冷链车一辆。</t>
  </si>
  <si>
    <t>引进标准化管理模式，建立优质羔羊肉标准，以“优质优价”促进农牧户标准化生产，形成农牧户生产，集体经济组织深加工销售，溢价利润反哺村集体的良性循环模式。培育电商服务人才20余名。</t>
  </si>
  <si>
    <t>首年实现年营业额100万,逐年实现年销售5000头只，营业额达1000万，提供就业岗位约20个。每年按投资金4%向村委会分红。</t>
  </si>
  <si>
    <t>城川镇二道川村农机社会化服务项目</t>
  </si>
  <si>
    <r>
      <rPr>
        <sz val="11"/>
        <rFont val="仿宋_GB2312"/>
        <charset val="134"/>
      </rPr>
      <t>采购玉米收割机1套，</t>
    </r>
    <r>
      <rPr>
        <sz val="11"/>
        <color theme="1"/>
        <rFont val="仿宋_GB2312"/>
        <charset val="134"/>
      </rPr>
      <t>配备相关设施设施。</t>
    </r>
  </si>
  <si>
    <t>26人</t>
  </si>
  <si>
    <t>一是为本村集体经济增收2万元以上（最低收益参照年利率标准），约定每年12月1日之前汇入嘎查村统管账户。二是帮助年老农牧户开展种植社会化服务工作。</t>
  </si>
  <si>
    <t>珠拉图嘎查道路修缮项目</t>
  </si>
  <si>
    <t>珠拉图嘎查巴音苏日格社自然路13.8公里。</t>
  </si>
  <si>
    <t>解决48户农牧户出行困难问题</t>
  </si>
  <si>
    <t>项目建成后，解决我嘎查所有农牧户的出行和我农牧业生产带来极大的方便，有利于项目区经济的快速发展，有利于人民群众增收致富。能有效解决3户脱贫户、监测户出行问题。</t>
  </si>
  <si>
    <t>城川镇珠拉图嘎查食品储藏库项目</t>
  </si>
  <si>
    <t xml:space="preserve">建设食品储藏库400平方米
</t>
  </si>
  <si>
    <t>解决村集体经济薄弱环节，带动脱贫人口，监测对象再就业。</t>
  </si>
  <si>
    <t>城川镇呼和陶勒盖嘎查农机社会化服务项目</t>
  </si>
  <si>
    <t>采购拖拉机、犁、旋耕机、收割机一套。</t>
  </si>
  <si>
    <t>集体经济增收4.9万元，提供本村就业岗位4个人。解决农忙时召农机难问题，提高种植质量2000亩。</t>
  </si>
  <si>
    <t>上海庙飞地经济标准化厂房及仓储中心项目</t>
  </si>
  <si>
    <t>水泉子村</t>
  </si>
  <si>
    <t>本项目建设5000平方米标准化厂房1座。总投资514万元，其中已2024年匹配市级衔接资金300万元，旗级扶持资金87.5万元，拟申请新型集体经济发展资金125万元。</t>
  </si>
  <si>
    <t>2025年4月-9月</t>
  </si>
  <si>
    <t>152人</t>
  </si>
  <si>
    <t>1.产出目标：建设5000平方米车间一座（按需求适当调整）。
2.经济效益指标：该项目建成后主要给陕西、宁夏及周边其他旗县煤矿和新能源光伏产业提供螺旋地桩、光伏支架、护坡网片、生产锚杆等金属制品等，预计年营业收入1080万元，纯收入约200万元。
3.社会效益指标：该项目实施有效促进上海庙转移农牧民创业就业服务中心招商引资，同时有效承接和服务保障园区企业产业链配套需求和属地资源开发利用。可提供就业岗位约20-50人，优先吸纳脱贫户、监测户，带动周边农牧民灵活就业拓宽收入渠道。</t>
  </si>
  <si>
    <t>投资嘎查村（陶利嘎查）以资金入股的形式委托鄂托克前旗海禾乡村产业发展有限公司管理运营，通过“土地入股、合作经营股比分红”的利益联结模式，集体经济增收7.5万元（项目7%），收益金的20%用于厂房维护维修，20%用于购买返贫保险，60%用于嘎查村基础设施建设、人居环境整治、公益性岗位开发等。</t>
  </si>
  <si>
    <t>沙章图中心洗煤厂人居环境提升项目</t>
  </si>
  <si>
    <t>沙章图村</t>
  </si>
  <si>
    <t>本项目总占地面积26508m2，总建筑面积1213.8m2，建设内容包括新建服务功能房一座，公共卫生间两座，规划大车停车位143个，小车停车位15个，同时配套建设场地绿化、公用工程等，将建设集餐饮、修理、停车一体化的休息区。其中申请2025年度财政衔接推进乡村振兴（少数民族发展任务）补助资金59万元，用于服务功能房建设。</t>
  </si>
  <si>
    <t>29人</t>
  </si>
  <si>
    <t>项目建设投用后将每年收益35万元，收益金将用于设备后续维护，集体产业发展和困难群众帮扶。</t>
  </si>
  <si>
    <t>推行入股分红制，年底由村集体为全体村民进行分红。</t>
  </si>
  <si>
    <t>八一村人居环境提升项目</t>
  </si>
  <si>
    <t>项目用地位于八一村境内，占地面积39.5亩，总投资470万元，建设集餐饮、修理、停车一体化的休息区。其中申请2025年度财政衔接推进乡村振兴（少数民族发展任务）补助资金59万元，用于服务功能房建设。</t>
  </si>
  <si>
    <t>项目建设投用后将每年收益30万元，收益金将用于设备后续维护，集体产业发展和困难群众帮扶。</t>
  </si>
  <si>
    <t>项目建成后可带动村集体经济实现每年增收30万元，用于困难群众救助关怀和为农牧民分红。</t>
  </si>
  <si>
    <t>水泉子村人居环境提升项目</t>
  </si>
  <si>
    <t>在水泉子村境内建设面积26.81亩的集餐饮、修理、停车一体化的休息区，预计投资280万元。其中申请2025年度财政衔接推进乡村振兴（少数民族发展任务）补助资金59万元，用于服务功能房建设。</t>
  </si>
  <si>
    <t>项目建设投用后将每年收益20万元，收益金将用于设备后续维护，集体产业发展和困难群众帮扶。</t>
  </si>
  <si>
    <t>项目建成后可带动村集体经济实现每年增收20万元，用于困难群众救助关怀和为农牧民购置医疗保险。</t>
  </si>
  <si>
    <t>鄂托克前旗公乌素嘎查查汗温都尔牧业社8公里乡村路砂石路铺设项目</t>
  </si>
  <si>
    <t>其他</t>
  </si>
  <si>
    <t>公乌素嘎查
查汗温都尔牧业社</t>
  </si>
  <si>
    <t xml:space="preserve">查汗温都尔牧业社至拜图嘎查路段铺设8公里砂石路                                                                                                                                                                                                   </t>
  </si>
  <si>
    <t>通过砂石路的修建提高当地农牧民收入2000元，地区居民通行时间缩短20分钟。</t>
  </si>
  <si>
    <t>项目建成后，沿线及周边农牧户生产经营方便，产品外销能力加大，带动周边脱贫户、边缘易致贫户、困难户和其他农牧户增收致富。</t>
  </si>
  <si>
    <t>鄂托克前旗芒哈图嘎查阿木浪牧业社11公里乡村路铺设项目</t>
  </si>
  <si>
    <t>芒哈图嘎查</t>
  </si>
  <si>
    <t>芒哈图嘎查阿木浪牧业社铺设1条11公里砂石路。</t>
  </si>
  <si>
    <t>项目建成后，沿线及周边农牧户生产经营方便，产品外销能力加大，带动周边农牧户增收致富。</t>
  </si>
  <si>
    <t>鄂托克前旗乌提嘎查哈达图路段5公里砂石路修建项目</t>
  </si>
  <si>
    <t>哈达图牧业社</t>
  </si>
  <si>
    <t>乌提嘎查国道338至X632线路段铺设5公里砂石路。</t>
  </si>
  <si>
    <t>通过砂石路的修建提高当地农牧民收入2000元，地区居民通行时间缩短10分钟。</t>
  </si>
  <si>
    <t>项目建成后,沿线及周边农牧户生产经营方便m产品外销能力加大，带动周边农牧户增收致富。</t>
  </si>
  <si>
    <t>鄂托克前旗布拉格工矿劳保用品加工配套设备购置项目</t>
  </si>
  <si>
    <t>上海庙镇布拉格社区工矿劳保用品加工厂</t>
  </si>
  <si>
    <t>购置全自动抽式纸巾生产流水线一套、纸巾包装机一台</t>
  </si>
  <si>
    <t>1、通过购置劳保用品加工配套项目、提升上海庙镇营商环境形象；
2、通过购置劳保用品加工配套项目，安置农牧民就业，改善其生活水平和质量；
3、通过购置劳保用品加工配套项目，发展壮大农村集体经济，稳定社区经济社会发展，进一步增强“二产带动一产”发展后劲；      
4、带动村集体经济年收入100万元以上，解决转移农牧民就业35人以上。</t>
  </si>
  <si>
    <t>城川镇马鞍桥村特色水产养殖项目</t>
  </si>
  <si>
    <t>采购鸭子智能饲喂机，鱼智能饲喂机，饲料机械，清淤船，修缮池塘50亩。</t>
  </si>
  <si>
    <t>带动脱贫人口22人</t>
  </si>
  <si>
    <t>一是每年为村集体经济增收1.6万元以上。二是有效的带动农牧民发展庭院经济。</t>
  </si>
  <si>
    <t>集体经济资金分配参照50%用作集体资金，剩余资金用于村集体经济分红和人居环境提升、公共基础设施升级改造等村内公益事业发展，其中，要对重点困难人群进行“输血”帮扶。</t>
  </si>
  <si>
    <t>昂素镇阿日赖嘎查奶山羊养殖基地供暖设备采购项目</t>
  </si>
  <si>
    <t>奶山羊接羊羔地暖安装、养殖基地羊棚供暖996平米、养殖基地羊棚空气流动辅助加热、养殖基地羊棚供热水设备、养殖基地羊棚做密封、养殖基地锅炉房。</t>
  </si>
  <si>
    <t>19人</t>
  </si>
  <si>
    <t>通过采购安装供暖设备，确保冬季奶山羊正常产羔、产奶，确保奶山羊存活率，从而提升奶山羊养殖收益，带动农牧民和嘎查集体经济稳定增收。</t>
  </si>
  <si>
    <t>项目建成后可带动村集体经济实现每年增收18万元，助力乡村产业振兴。</t>
  </si>
  <si>
    <t>昂素镇哈日根图嘎查农畜产品产销一体化建设项目</t>
  </si>
  <si>
    <t>哈日根图嘎查</t>
  </si>
  <si>
    <r>
      <rPr>
        <sz val="11"/>
        <rFont val="仿宋_GB2312"/>
        <charset val="134"/>
      </rPr>
      <t>建设风干车间400</t>
    </r>
    <r>
      <rPr>
        <sz val="11"/>
        <rFont val="宋体"/>
        <charset val="134"/>
      </rPr>
      <t>㎡</t>
    </r>
    <r>
      <rPr>
        <sz val="11"/>
        <rFont val="仿宋_GB2312"/>
        <charset val="134"/>
      </rPr>
      <t>、电动围栏门3台、牲畜恒温饮水槽3台、可视化（摄像头）设备1套、建设冷库60</t>
    </r>
    <r>
      <rPr>
        <sz val="11"/>
        <rFont val="宋体"/>
        <charset val="134"/>
      </rPr>
      <t>㎡</t>
    </r>
    <r>
      <rPr>
        <sz val="11"/>
        <rFont val="仿宋_GB2312"/>
        <charset val="134"/>
      </rPr>
      <t>、建设冷库20</t>
    </r>
    <r>
      <rPr>
        <sz val="11"/>
        <rFont val="宋体"/>
        <charset val="134"/>
      </rPr>
      <t>㎡</t>
    </r>
    <r>
      <rPr>
        <sz val="11"/>
        <rFont val="仿宋_GB2312"/>
        <charset val="134"/>
      </rPr>
      <t>、烘干机1套、奶皮灶2台</t>
    </r>
  </si>
  <si>
    <t>32人</t>
  </si>
  <si>
    <t>本项目以实施乡村振兴战略为引领，以农业供给侧结构性改革为主线，转变发展方式，强化科技创新、改善基础设施，可帮助农牧户扩大养殖规模，全面提升畜牧业现代化水平，帮助牧民生产的奶制品肉类等农产品代销收入每年嘎查合作牧户带动约3.6万元经济收入，哈日根图嘎查集体经济直接收入为1.37万x 5年= 6.8万多元。</t>
  </si>
  <si>
    <t>项目的实施哈日根图嘎查与内蒙古乌伊格农牧业专业合作社签订5年利益联结合作协议，一是国家批准的项目额度的2.5％返还嘎查集体经济，二是合作社提供就业岗位让其农牧民闲暇时间提供副业收入，三是建设品牌让绿色农产品走出家门，为鄂前旗羊肉品牌做出贡献。四是本嘎查农牧民购买农产品以优惠价格提供实惠。</t>
  </si>
  <si>
    <t>昂素镇巴彦呼日呼嘎查现代农牧业机械化服务项目</t>
  </si>
  <si>
    <t>巴彦呼日呼嘎查</t>
  </si>
  <si>
    <t>四驱收割机一台、免耕播种机一台、撒粪车一辆</t>
  </si>
  <si>
    <t>17人</t>
  </si>
  <si>
    <t>农牧业机械化服务队设施就位后，巴彦呼日呼嘎查委员会将该服务队承包给我嘎查呼格吉勒图成立的现代农牧业机械化服务队，承包期限暂定3年，承包费用每年5万元，因此，集体经济纯收入将增加5万元。</t>
  </si>
  <si>
    <t>嘎查重点扶持农村牧区产业发展，壮大集体经济发展，通过建立“支部+企业+合作社+农牧民”模式，大力推动种植业，实现村企共建共赢目标。项目建成后，巴彦呼日呼嘎查委员会将该服务队运营交由我嘎查呼格吉勒图成立的农牧业机械化服务队承包，承包期限暂定3年，承包费用为每年5万元，因此，集体经济收入将增加5万元。该项目建设收益后，巴彦呼日呼嘎查委员会将该项目的集体经济收入用以继续投入和提升嘎查集体经济建设，持续巩固嘎查产业整体发展。</t>
  </si>
  <si>
    <t>昂素镇巴彦希里嘎查超克广告印刷服务定点采购建设项目</t>
  </si>
  <si>
    <t>昂素社区     巴彦希里嘎查</t>
  </si>
  <si>
    <t>在昂素镇建设广告和印刷公司，为镇人民政府及周边嘎查村提供广告服务。</t>
  </si>
  <si>
    <t>年纯收入达到20万元。</t>
  </si>
  <si>
    <t>为脱贫户、监测户分红年纯收入10%。</t>
  </si>
  <si>
    <t>昂素镇哈日根图嘎查种植中蒙药项目</t>
  </si>
  <si>
    <t>购置常发1404拖拉机、挖药材机、药材种苗机、药材播种机、无人机、卫星平地机、福星450犁、旋耕机</t>
  </si>
  <si>
    <t>按照“党支部+企业+农牧民”利益联结机制，建立了由企业和合作社开拓市场做标准做品牌，生态种养殖示范户带领农牧户复制标准做产品的工作机制，围绕种植药材，全力推动嘎查乡村产业振兴。</t>
  </si>
  <si>
    <t>按照“党支部+企业+农牧民”利益联结机制，建立了由企业和合作社开拓市场做标准做品牌，生态种养殖示范户带领农牧户复制标准做产品的工作机制，围绕种植药材，全力推动嘎查乡村产业振兴，并向嘎查按照投入项目资金的4%上交集体经济发展收入5年。</t>
  </si>
  <si>
    <t>昂素镇巴彦乌珠日嘎查
乡村砂石路建设项目</t>
  </si>
  <si>
    <t>巴彦乌珠日嘎查至沙日呼舒嘎查集体草牧场</t>
  </si>
  <si>
    <t>修建砂石路10公里</t>
  </si>
  <si>
    <t>106人</t>
  </si>
  <si>
    <t>为养殖产业和牲畜出栏发展打下了坚实的基础，优势产业、支柱产业、基本形成，生产力水平大幅度提高，经济系统抗干扰能力和自我支撑能力显著增强</t>
  </si>
  <si>
    <t>为沙日浩舒嘎查、巴彦希里嘎查及巴彦乌珠日嘎查农牧户35户，受益群众106人，预计人均增收3000元。</t>
  </si>
  <si>
    <t>昂素镇巴彦呼日呼嘎查巴拉嘎素牧业社砂石路建设项目</t>
  </si>
  <si>
    <t>巴彦呼日呼嘎查希泊尔牧业社阿能达到巴拉嘎素牧业社达布希拉图</t>
  </si>
  <si>
    <t>修建该路段，不但方便了农牧民群众的出行，而且也是加快嘎查经济社会发展，全面推进乡村振兴的必然要求。</t>
  </si>
  <si>
    <t>项目建成后，为巴拉嘎素牧业社116人的出行和我农牧业生产带来极大的方便，有利于项目区经济的快速发展，有利于人民群众增收致富。</t>
  </si>
  <si>
    <t>昂素镇巴彦希里嘎查电子地磅建设项目</t>
  </si>
  <si>
    <t>新建巴彦希里查电子地磅，能称100kg，长度约45m，总建筑面积约600平米，收款方式为自助二维码。</t>
  </si>
  <si>
    <t>项目建成后，预期年收1.4万元，为脱贫户、边缘易致贫户和困难户提供资金帮助，方便于农牧户直接来称农产品的重量，为全嘎查农牧户提供便捷高效的服务，提高集体经济收入。</t>
  </si>
  <si>
    <r>
      <rPr>
        <sz val="11"/>
        <rFont val="仿宋_GB2312"/>
        <charset val="134"/>
      </rPr>
      <t>昂素镇</t>
    </r>
    <r>
      <rPr>
        <sz val="11"/>
        <rFont val="宋体"/>
        <charset val="134"/>
      </rPr>
      <t>圐圙</t>
    </r>
    <r>
      <rPr>
        <sz val="11"/>
        <rFont val="仿宋_GB2312"/>
        <charset val="134"/>
      </rPr>
      <t>嘎查肉制品深加工项目</t>
    </r>
  </si>
  <si>
    <r>
      <rPr>
        <sz val="11"/>
        <rFont val="宋体"/>
        <charset val="134"/>
      </rPr>
      <t>圐圙</t>
    </r>
    <r>
      <rPr>
        <sz val="11"/>
        <rFont val="仿宋_GB2312"/>
        <charset val="134"/>
      </rPr>
      <t>嘎查</t>
    </r>
  </si>
  <si>
    <r>
      <rPr>
        <sz val="11"/>
        <rFont val="仿宋_GB2312"/>
        <charset val="134"/>
      </rPr>
      <t xml:space="preserve">建设肉制品深加工厂房一处 200 </t>
    </r>
    <r>
      <rPr>
        <sz val="11"/>
        <rFont val="宋体"/>
        <charset val="134"/>
      </rPr>
      <t>㎡</t>
    </r>
    <r>
      <rPr>
        <sz val="11"/>
        <rFont val="仿宋_GB2312"/>
        <charset val="134"/>
      </rPr>
      <t>、。</t>
    </r>
  </si>
  <si>
    <t>项目建成后，年收益保守1.7万元，为脱贫户、边缘易致贫户和困难户提供就业岗位，为全镇农牧户提供创业基地，提高农牧民收入。</t>
  </si>
  <si>
    <r>
      <rPr>
        <sz val="11"/>
        <rFont val="仿宋_GB2312"/>
        <charset val="134"/>
      </rPr>
      <t>因</t>
    </r>
    <r>
      <rPr>
        <sz val="11"/>
        <rFont val="宋体"/>
        <charset val="134"/>
      </rPr>
      <t>圐圙</t>
    </r>
    <r>
      <rPr>
        <sz val="11"/>
        <rFont val="仿宋_GB2312"/>
        <charset val="134"/>
      </rPr>
      <t>嘎查肉牛羊养殖育肥后销路不太乐观，此项目建成后能多个销售模式，进一步助推民族地区畜牧业发展，能更好的发展肉牛羊养殖育肥，既能提高嘎查集体经济也能带动农牧民发展，而且有利于社会经济发展，具有良好的间接经济效益。有效解决周边农牧户农副产品买难卖难的问题。</t>
    </r>
  </si>
  <si>
    <t>昂素镇巴彦希里嘎查草颗粒加工建设项目</t>
  </si>
  <si>
    <t>地磅、粉碎机1台、破碎机1台、地磅1处（3米*20米）、液压压块机1台</t>
  </si>
  <si>
    <t>设备购买后推动项目顺利实施，可有效提升柠条、沙柳、、苜蓿草、玉米秸秆等作物使用率，所生产产品的推广使用进一步降低大气环境污染。</t>
  </si>
  <si>
    <t>项目由鄂托克前旗乌日吉勒农牧业专业合作社运行。其中，每年分红不低于115吨草颗粒（按市场价格13.8万元）。有嘎查统一向常住户免费发放，此外，通过项目的实施，提升本地区沙柳、秸秆等作物就地转化率，降低资源浪费，间接带动农牧民收入提升。</t>
  </si>
  <si>
    <t>2025年鄂托克前旗通村、组、社道路建设项目</t>
  </si>
  <si>
    <t>新建通村、组、社产业路、旅游路、便民路等砂石路和水泥路。</t>
  </si>
  <si>
    <t>2025.2-2025.11</t>
  </si>
  <si>
    <t>鄂托克前旗乡村振兴事业发展中心</t>
  </si>
  <si>
    <t>1.方便村民出行，解决农畜产品运输问题，解决道路安全隐患。
2.促进当地村民节约运输成本每年节约总额10000元以上，带动产业发展。</t>
  </si>
  <si>
    <t>公益类项目</t>
  </si>
  <si>
    <t>巩固三保障成果
项目管理费</t>
  </si>
  <si>
    <t>2025年鄂托克前旗巩固三保障成果项目及项目管理费项目</t>
  </si>
  <si>
    <t xml:space="preserve">1.全旗有需求的农牧户及脱贫户购买防贫保险。
2.实施2025年春季“雨露计划”。
3.对符合条件的脱贫户危房改造。
4.符合条件的省外打工人员务工补贴。
5.三级项目管理费
6.邮政公益岗位补贴。
7.购买第三方服务
</t>
  </si>
  <si>
    <t>保障全旗农牧户返贫</t>
  </si>
  <si>
    <t>切实防止返贫致贫，坚决守住防止规模性返贫的底线，为实现巩固拓展脱贫攻坚成果同乡村振兴有效衔接奠定坚实基础。</t>
  </si>
  <si>
    <t>政策性项目</t>
  </si>
  <si>
    <t>2012—2024年扶贫（帮扶）项目资产清算2021-2024年帮扶项目收益金核实项目</t>
  </si>
  <si>
    <t>聘请三方，核实资产的运营情况,对扶贫(帮扶)资产的产权归属、利益分配、管护机制、利益联结、运营状况和合同履约情况及收益金进行全面排查。</t>
  </si>
  <si>
    <t>核查完成2012年-2023年投入扶贫资金(衔接资金)项目资产产权归属、利益分配、管护机制、利益联结、运营状况和合同履约情况。</t>
  </si>
  <si>
    <t>因地制宜、分类施策，建立健全项目资产的长效运行管理机制，确保项目资产稳定良性运转，持续获得收益。</t>
  </si>
  <si>
    <t>各镇</t>
  </si>
  <si>
    <t>2025年到户类项目</t>
  </si>
  <si>
    <t>符合条件的从事农牧业生产的脱贫户和监测户建设青储窖、草棚、羊棚。</t>
  </si>
  <si>
    <t>2025.5-2025.12</t>
  </si>
  <si>
    <t>198人</t>
  </si>
  <si>
    <t>1.产出目标：羊棚、草棚、青储窖95座（按需求适当调整）。
2.经济效益指标：当年可节省脱贫户建设费3万-5万元支出，建成后羊棚可养殖120只羊，纯收入提高 3.6万元，青储窖自行腌制可节省每吨220元，饲草料棚有效降低牧户饲草料的发霉损耗。
3.社会效益指标：改善农村牧区农牧业生产基础设施条件，提高脱贫户、监测户内生动力，防止返贫，有效解决草原过牧问题，实现畜牧业现代化、集约化、效益化经营。</t>
  </si>
  <si>
    <t>乡村振兴地磅建设项目</t>
  </si>
  <si>
    <t>对偏远地区嘎查村建设4处20米长地磅、硬化场地、18平米流动厂房</t>
  </si>
  <si>
    <t>50人</t>
  </si>
  <si>
    <t>属于公益性资产，供集体成员无偿使用。</t>
  </si>
  <si>
    <t>该项目由实施地嘎查村委员会管理，属于公益性资产，免费提供给集体成员无偿使用，可每年节省集体成员过磅称重费用。该项目的建设，对于推动地方基础设施建设，减少了资源运输距离，提高运输效率，壮大村集体经济发展具有重要意义。</t>
  </si>
  <si>
    <t>厕所革命</t>
  </si>
  <si>
    <t>2025年厕所革命项目</t>
  </si>
  <si>
    <t>户厕改造：新建旱厕和水冲式厕所43个。
新建公厕：13座。</t>
  </si>
  <si>
    <t>有利于改善乡村人民生态环境,提升乡村群众的生活品质和生活质量,提升美丽乡村旅游体验。</t>
  </si>
  <si>
    <t>鄂托克前旗乡村振兴产业发展发展培训项目</t>
  </si>
  <si>
    <t>开展乡村振兴产业发展领域实用技术培训，助力鄂前旗乡村振兴产业发展取得实效，准确合理选项目做项目。</t>
  </si>
  <si>
    <t>学习借鉴乡村振兴典型示范地区的成功经验，结合自身的发展实际，积极谋划项目，强基础、兴产业，带动村民致富，全面推动乡村振兴</t>
  </si>
  <si>
    <t>对比先进和典型，明确各村发展规划，挖掘好本地区文化、历史、产业等资源禀赋，找准鄂前旗优势和定位，将资源盘活。二要学习吸收先进经验，它山之石可以攻玉。三要切实解放思想认识，转变“等靠要”老观念，带动群众，团结协作，全方位打造成本地区产业发展。</t>
  </si>
  <si>
    <t>合计（万元）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</si>
</sst>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 numFmtId="177" formatCode="0_ "/>
    <numFmt numFmtId="178" formatCode="0.00_ "/>
  </numFmts>
  <fonts count="31">
    <font>
      <sz val="12"/>
      <color theme="1"/>
      <name val="宋体"/>
      <charset val="134"/>
      <scheme val="minor"/>
    </font>
    <font>
      <b/>
      <sz val="11"/>
      <name val="宋体"/>
      <charset val="134"/>
      <scheme val="major"/>
    </font>
    <font>
      <sz val="11"/>
      <color theme="1"/>
      <name val="宋体"/>
      <charset val="134"/>
      <scheme val="major"/>
    </font>
    <font>
      <sz val="11"/>
      <name val="仿宋_GB2312"/>
      <charset val="134"/>
    </font>
    <font>
      <sz val="11"/>
      <name val="宋体"/>
      <charset val="134"/>
      <scheme val="major"/>
    </font>
    <font>
      <b/>
      <sz val="22"/>
      <name val="方正小标宋简体"/>
      <charset val="134"/>
    </font>
    <font>
      <sz val="11"/>
      <color theme="1"/>
      <name val="仿宋_GB2312"/>
      <charset val="134"/>
    </font>
    <font>
      <sz val="11"/>
      <name val="仿宋_GB2312"/>
      <charset val="0"/>
    </font>
    <font>
      <sz val="11"/>
      <name val="宋体"/>
      <charset val="134"/>
    </font>
    <font>
      <sz val="11"/>
      <color theme="1"/>
      <name val="宋体"/>
      <charset val="134"/>
    </font>
    <font>
      <sz val="11"/>
      <color rgb="FF000000"/>
      <name val="仿宋_GB2312"/>
      <charset val="134"/>
    </font>
    <font>
      <sz val="11"/>
      <name val="仿宋_GB2312"/>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cellStyleXfs>
  <cellXfs count="5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xf>
    <xf numFmtId="0" fontId="4" fillId="0" borderId="0" xfId="0" applyFont="1" applyFill="1" applyAlignment="1" applyProtection="1">
      <alignment horizontal="center" vertical="center"/>
    </xf>
    <xf numFmtId="176" fontId="5" fillId="0" borderId="0" xfId="0" applyNumberFormat="1" applyFont="1" applyFill="1" applyAlignment="1">
      <alignment horizontal="center" vertical="center" wrapText="1"/>
    </xf>
    <xf numFmtId="176" fontId="5" fillId="0" borderId="0" xfId="0" applyNumberFormat="1" applyFont="1" applyFill="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pplyProtection="1">
      <alignment horizontal="left"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4" xfId="0" applyFont="1" applyFill="1" applyBorder="1" applyAlignment="1">
      <alignment horizontal="left" vertical="center"/>
    </xf>
    <xf numFmtId="176" fontId="5" fillId="0" borderId="0" xfId="0" applyNumberFormat="1" applyFont="1" applyFill="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pplyProtection="1">
      <alignment horizontal="center" vertical="center" wrapText="1"/>
    </xf>
    <xf numFmtId="0" fontId="4" fillId="0" borderId="8" xfId="0" applyFont="1" applyFill="1" applyBorder="1" applyAlignment="1">
      <alignment horizontal="center" vertical="center" wrapText="1"/>
    </xf>
    <xf numFmtId="0" fontId="3" fillId="0" borderId="0" xfId="0" applyFont="1" applyFill="1" applyAlignment="1">
      <alignment horizontal="left" vertical="center" wrapText="1"/>
    </xf>
    <xf numFmtId="177" fontId="11" fillId="0" borderId="4" xfId="0" applyNumberFormat="1" applyFont="1" applyFill="1" applyBorder="1" applyAlignment="1">
      <alignment horizontal="center" vertical="center" wrapText="1"/>
    </xf>
    <xf numFmtId="0" fontId="7" fillId="0" borderId="4" xfId="0" applyFont="1" applyFill="1" applyBorder="1" applyAlignment="1">
      <alignment horizontal="left" vertical="center" wrapText="1"/>
    </xf>
    <xf numFmtId="177" fontId="3" fillId="0" borderId="4" xfId="0" applyNumberFormat="1" applyFont="1" applyFill="1" applyBorder="1" applyAlignment="1">
      <alignment horizontal="center" vertical="center" wrapText="1"/>
    </xf>
    <xf numFmtId="177" fontId="3"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3" fillId="0" borderId="4" xfId="0" applyFont="1" applyFill="1" applyBorder="1" applyAlignment="1">
      <alignment horizontal="justify" vertical="center" wrapText="1"/>
    </xf>
    <xf numFmtId="0" fontId="8" fillId="0" borderId="4" xfId="0" applyFont="1" applyFill="1" applyBorder="1" applyAlignment="1">
      <alignment horizontal="justify" vertical="center" wrapText="1"/>
    </xf>
    <xf numFmtId="0" fontId="6" fillId="0" borderId="4" xfId="0" applyFont="1" applyFill="1" applyBorder="1" applyAlignment="1">
      <alignment horizontal="center" vertical="center"/>
    </xf>
    <xf numFmtId="0" fontId="6" fillId="0" borderId="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6" fillId="0" borderId="4" xfId="0" applyFont="1" applyFill="1" applyBorder="1" applyAlignment="1" applyProtection="1">
      <alignment horizontal="center" vertical="center"/>
    </xf>
    <xf numFmtId="178" fontId="6" fillId="0" borderId="4" xfId="0" applyNumberFormat="1" applyFont="1" applyFill="1" applyBorder="1" applyAlignment="1">
      <alignment horizontal="left" vertical="center" wrapText="1"/>
    </xf>
    <xf numFmtId="0" fontId="3" fillId="0" borderId="4" xfId="0" applyFont="1" applyFill="1" applyBorder="1" applyAlignment="1" applyProtection="1">
      <alignment horizontal="center" vertical="center"/>
    </xf>
    <xf numFmtId="0" fontId="4" fillId="0" borderId="0" xfId="0" applyFont="1" applyFill="1" applyBorder="1" applyAlignment="1" applyProtection="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colors>
    <mruColors>
      <color rgb="00FF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05"/>
  <sheetViews>
    <sheetView tabSelected="1" workbookViewId="0">
      <pane ySplit="4" topLeftCell="A43" activePane="bottomLeft" state="frozen"/>
      <selection/>
      <selection pane="bottomLeft" activeCell="H47" sqref="H47"/>
    </sheetView>
  </sheetViews>
  <sheetFormatPr defaultColWidth="7.25" defaultRowHeight="13.5"/>
  <cols>
    <col min="1" max="1" width="4.70833333333333" style="4" customWidth="1"/>
    <col min="2" max="2" width="11.125" style="4" customWidth="1"/>
    <col min="3" max="3" width="9" style="4" customWidth="1"/>
    <col min="4" max="4" width="10.375" style="5" customWidth="1"/>
    <col min="5" max="5" width="16.4416666666667" style="4" customWidth="1"/>
    <col min="6" max="6" width="9.25" style="4" customWidth="1"/>
    <col min="7" max="7" width="10.9583333333333" style="4" customWidth="1"/>
    <col min="8" max="8" width="63.4583333333333" style="6" customWidth="1"/>
    <col min="9" max="9" width="11.3416666666667" style="7" customWidth="1"/>
    <col min="10" max="10" width="10.575" style="4" customWidth="1"/>
    <col min="11" max="11" width="12.0083333333333" style="4" customWidth="1"/>
    <col min="12" max="12" width="17.875" style="4" customWidth="1"/>
    <col min="13" max="14" width="11.025" style="4" customWidth="1"/>
    <col min="15" max="15" width="14.85" style="4" customWidth="1"/>
    <col min="16" max="16" width="58.5" style="6" customWidth="1"/>
    <col min="17" max="17" width="79.1333333333333" style="6" customWidth="1"/>
    <col min="18" max="28" width="7.25" style="4" customWidth="1"/>
    <col min="29" max="16028" width="52.375" style="4" customWidth="1"/>
    <col min="16029" max="16055" width="7.25" style="4" customWidth="1"/>
    <col min="16056" max="16060" width="7.25" style="4"/>
    <col min="16061" max="16382" width="52.375" style="4"/>
    <col min="16383" max="16384" width="7.25" style="4"/>
  </cols>
  <sheetData>
    <row r="1" s="1" customFormat="1" ht="28.5" spans="1:17">
      <c r="A1" s="8" t="s">
        <v>0</v>
      </c>
      <c r="B1" s="8"/>
      <c r="C1" s="8"/>
      <c r="D1" s="8"/>
      <c r="E1" s="8"/>
      <c r="F1" s="8"/>
      <c r="G1" s="8"/>
      <c r="H1" s="9"/>
      <c r="I1" s="25"/>
      <c r="J1" s="8"/>
      <c r="K1" s="8"/>
      <c r="L1" s="8"/>
      <c r="M1" s="8"/>
      <c r="N1" s="8"/>
      <c r="O1" s="8"/>
      <c r="P1" s="9"/>
      <c r="Q1" s="9"/>
    </row>
    <row r="2" s="2" customFormat="1" spans="1:17">
      <c r="A2" s="10" t="s">
        <v>1</v>
      </c>
      <c r="B2" s="10" t="s">
        <v>2</v>
      </c>
      <c r="C2" s="10" t="s">
        <v>3</v>
      </c>
      <c r="D2" s="10" t="s">
        <v>4</v>
      </c>
      <c r="E2" s="10" t="s">
        <v>5</v>
      </c>
      <c r="F2" s="10" t="s">
        <v>6</v>
      </c>
      <c r="G2" s="10" t="s">
        <v>7</v>
      </c>
      <c r="H2" s="10" t="s">
        <v>8</v>
      </c>
      <c r="I2" s="26" t="s">
        <v>9</v>
      </c>
      <c r="J2" s="27" t="s">
        <v>10</v>
      </c>
      <c r="K2" s="28"/>
      <c r="L2" s="10" t="s">
        <v>11</v>
      </c>
      <c r="M2" s="10" t="s">
        <v>12</v>
      </c>
      <c r="N2" s="10" t="s">
        <v>13</v>
      </c>
      <c r="O2" s="10" t="s">
        <v>14</v>
      </c>
      <c r="P2" s="10" t="s">
        <v>15</v>
      </c>
      <c r="Q2" s="10" t="s">
        <v>16</v>
      </c>
    </row>
    <row r="3" s="2" customFormat="1" spans="1:17">
      <c r="A3" s="11"/>
      <c r="B3" s="11"/>
      <c r="C3" s="11"/>
      <c r="D3" s="11"/>
      <c r="E3" s="11"/>
      <c r="F3" s="11"/>
      <c r="G3" s="11"/>
      <c r="H3" s="11"/>
      <c r="I3" s="29"/>
      <c r="J3" s="30" t="s">
        <v>17</v>
      </c>
      <c r="K3" s="31" t="s">
        <v>18</v>
      </c>
      <c r="L3" s="11"/>
      <c r="M3" s="11"/>
      <c r="N3" s="11"/>
      <c r="O3" s="11"/>
      <c r="P3" s="11"/>
      <c r="Q3" s="11"/>
    </row>
    <row r="4" s="2" customFormat="1" spans="1:17">
      <c r="A4" s="12"/>
      <c r="B4" s="12"/>
      <c r="C4" s="12"/>
      <c r="D4" s="12"/>
      <c r="E4" s="12"/>
      <c r="F4" s="12"/>
      <c r="G4" s="12"/>
      <c r="H4" s="12"/>
      <c r="I4" s="32"/>
      <c r="J4" s="30"/>
      <c r="K4" s="33"/>
      <c r="L4" s="12"/>
      <c r="M4" s="12"/>
      <c r="N4" s="12"/>
      <c r="O4" s="12"/>
      <c r="P4" s="12"/>
      <c r="Q4" s="12"/>
    </row>
    <row r="5" s="3" customFormat="1" ht="91" customHeight="1" spans="1:17">
      <c r="A5" s="13">
        <v>1</v>
      </c>
      <c r="B5" s="13" t="s">
        <v>19</v>
      </c>
      <c r="C5" s="13" t="s">
        <v>20</v>
      </c>
      <c r="D5" s="13" t="s">
        <v>21</v>
      </c>
      <c r="E5" s="13" t="s">
        <v>22</v>
      </c>
      <c r="F5" s="13" t="s">
        <v>23</v>
      </c>
      <c r="G5" s="13" t="s">
        <v>24</v>
      </c>
      <c r="H5" s="14" t="s">
        <v>25</v>
      </c>
      <c r="I5" s="13">
        <v>50</v>
      </c>
      <c r="J5" s="13">
        <v>50</v>
      </c>
      <c r="K5" s="13">
        <f>I5-J5</f>
        <v>0</v>
      </c>
      <c r="L5" s="13" t="s">
        <v>26</v>
      </c>
      <c r="M5" s="13" t="s">
        <v>27</v>
      </c>
      <c r="N5" s="13" t="s">
        <v>28</v>
      </c>
      <c r="O5" s="13" t="s">
        <v>29</v>
      </c>
      <c r="P5" s="14" t="s">
        <v>30</v>
      </c>
      <c r="Q5" s="14" t="s">
        <v>31</v>
      </c>
    </row>
    <row r="6" s="3" customFormat="1" ht="178" customHeight="1" spans="1:17">
      <c r="A6" s="13">
        <v>2</v>
      </c>
      <c r="B6" s="13" t="s">
        <v>19</v>
      </c>
      <c r="C6" s="13" t="s">
        <v>20</v>
      </c>
      <c r="D6" s="13" t="s">
        <v>21</v>
      </c>
      <c r="E6" s="13" t="s">
        <v>32</v>
      </c>
      <c r="F6" s="13" t="s">
        <v>23</v>
      </c>
      <c r="G6" s="13" t="s">
        <v>33</v>
      </c>
      <c r="H6" s="14" t="s">
        <v>34</v>
      </c>
      <c r="I6" s="13">
        <v>60</v>
      </c>
      <c r="J6" s="13">
        <v>60</v>
      </c>
      <c r="K6" s="13">
        <f>I6-J6</f>
        <v>0</v>
      </c>
      <c r="L6" s="13" t="s">
        <v>26</v>
      </c>
      <c r="M6" s="13" t="s">
        <v>27</v>
      </c>
      <c r="N6" s="13" t="s">
        <v>28</v>
      </c>
      <c r="O6" s="13" t="s">
        <v>35</v>
      </c>
      <c r="P6" s="14" t="s">
        <v>36</v>
      </c>
      <c r="Q6" s="14" t="s">
        <v>37</v>
      </c>
    </row>
    <row r="7" s="3" customFormat="1" ht="168" customHeight="1" spans="1:17">
      <c r="A7" s="13">
        <v>3</v>
      </c>
      <c r="B7" s="13" t="s">
        <v>19</v>
      </c>
      <c r="C7" s="13" t="s">
        <v>20</v>
      </c>
      <c r="D7" s="13" t="s">
        <v>38</v>
      </c>
      <c r="E7" s="13" t="s">
        <v>39</v>
      </c>
      <c r="F7" s="13" t="s">
        <v>23</v>
      </c>
      <c r="G7" s="13" t="s">
        <v>33</v>
      </c>
      <c r="H7" s="14" t="s">
        <v>40</v>
      </c>
      <c r="I7" s="13">
        <v>105.5</v>
      </c>
      <c r="J7" s="13">
        <v>105.5</v>
      </c>
      <c r="K7" s="13">
        <f>I7-J7</f>
        <v>0</v>
      </c>
      <c r="L7" s="13" t="s">
        <v>26</v>
      </c>
      <c r="M7" s="13" t="s">
        <v>27</v>
      </c>
      <c r="N7" s="13" t="s">
        <v>28</v>
      </c>
      <c r="O7" s="13" t="s">
        <v>35</v>
      </c>
      <c r="P7" s="14" t="s">
        <v>41</v>
      </c>
      <c r="Q7" s="14" t="s">
        <v>37</v>
      </c>
    </row>
    <row r="8" s="3" customFormat="1" ht="173" customHeight="1" spans="1:17">
      <c r="A8" s="13">
        <v>4</v>
      </c>
      <c r="B8" s="13" t="s">
        <v>19</v>
      </c>
      <c r="C8" s="15" t="s">
        <v>42</v>
      </c>
      <c r="D8" s="13" t="s">
        <v>43</v>
      </c>
      <c r="E8" s="16" t="s">
        <v>44</v>
      </c>
      <c r="F8" s="13" t="s">
        <v>23</v>
      </c>
      <c r="G8" s="13" t="s">
        <v>33</v>
      </c>
      <c r="H8" s="14" t="s">
        <v>45</v>
      </c>
      <c r="I8" s="13">
        <v>200</v>
      </c>
      <c r="J8" s="13">
        <v>200</v>
      </c>
      <c r="K8" s="13">
        <f>I8-J8</f>
        <v>0</v>
      </c>
      <c r="L8" s="13" t="s">
        <v>26</v>
      </c>
      <c r="M8" s="13" t="s">
        <v>27</v>
      </c>
      <c r="N8" s="13" t="s">
        <v>28</v>
      </c>
      <c r="O8" s="13" t="s">
        <v>35</v>
      </c>
      <c r="P8" s="14" t="s">
        <v>41</v>
      </c>
      <c r="Q8" s="14" t="s">
        <v>37</v>
      </c>
    </row>
    <row r="9" s="3" customFormat="1" ht="134" customHeight="1" spans="1:17">
      <c r="A9" s="13">
        <v>5</v>
      </c>
      <c r="B9" s="13" t="s">
        <v>19</v>
      </c>
      <c r="C9" s="13" t="s">
        <v>20</v>
      </c>
      <c r="D9" s="13" t="s">
        <v>38</v>
      </c>
      <c r="E9" s="13" t="s">
        <v>46</v>
      </c>
      <c r="F9" s="13" t="s">
        <v>23</v>
      </c>
      <c r="G9" s="13" t="s">
        <v>47</v>
      </c>
      <c r="H9" s="14" t="s">
        <v>48</v>
      </c>
      <c r="I9" s="13">
        <v>5000</v>
      </c>
      <c r="J9" s="13">
        <v>800</v>
      </c>
      <c r="K9" s="13">
        <f t="shared" ref="K9:K14" si="0">I9-J9</f>
        <v>4200</v>
      </c>
      <c r="L9" s="13" t="s">
        <v>49</v>
      </c>
      <c r="M9" s="13" t="s">
        <v>27</v>
      </c>
      <c r="N9" s="13" t="s">
        <v>28</v>
      </c>
      <c r="O9" s="13" t="s">
        <v>50</v>
      </c>
      <c r="P9" s="34" t="s">
        <v>51</v>
      </c>
      <c r="Q9" s="14" t="s">
        <v>52</v>
      </c>
    </row>
    <row r="10" s="3" customFormat="1" ht="85" customHeight="1" spans="1:17">
      <c r="A10" s="13">
        <v>6</v>
      </c>
      <c r="B10" s="13" t="s">
        <v>19</v>
      </c>
      <c r="C10" s="13" t="s">
        <v>20</v>
      </c>
      <c r="D10" s="13" t="s">
        <v>38</v>
      </c>
      <c r="E10" s="13" t="s">
        <v>53</v>
      </c>
      <c r="F10" s="13" t="s">
        <v>23</v>
      </c>
      <c r="G10" s="13" t="s">
        <v>47</v>
      </c>
      <c r="H10" s="14" t="s">
        <v>54</v>
      </c>
      <c r="I10" s="13">
        <v>3000</v>
      </c>
      <c r="J10" s="13">
        <v>1000</v>
      </c>
      <c r="K10" s="13">
        <f t="shared" si="0"/>
        <v>2000</v>
      </c>
      <c r="L10" s="13" t="s">
        <v>49</v>
      </c>
      <c r="M10" s="13" t="s">
        <v>27</v>
      </c>
      <c r="N10" s="13" t="s">
        <v>28</v>
      </c>
      <c r="O10" s="13" t="s">
        <v>55</v>
      </c>
      <c r="P10" s="14" t="s">
        <v>56</v>
      </c>
      <c r="Q10" s="14" t="s">
        <v>57</v>
      </c>
    </row>
    <row r="11" s="3" customFormat="1" ht="128" customHeight="1" spans="1:17">
      <c r="A11" s="13">
        <v>7</v>
      </c>
      <c r="B11" s="13" t="s">
        <v>19</v>
      </c>
      <c r="C11" s="13" t="s">
        <v>20</v>
      </c>
      <c r="D11" s="13" t="s">
        <v>21</v>
      </c>
      <c r="E11" s="13" t="s">
        <v>58</v>
      </c>
      <c r="F11" s="13" t="s">
        <v>23</v>
      </c>
      <c r="G11" s="13" t="s">
        <v>47</v>
      </c>
      <c r="H11" s="14" t="s">
        <v>59</v>
      </c>
      <c r="I11" s="13">
        <v>700</v>
      </c>
      <c r="J11" s="13">
        <v>700</v>
      </c>
      <c r="K11" s="13">
        <f t="shared" si="0"/>
        <v>0</v>
      </c>
      <c r="L11" s="13" t="s">
        <v>49</v>
      </c>
      <c r="M11" s="13" t="s">
        <v>27</v>
      </c>
      <c r="N11" s="13" t="s">
        <v>28</v>
      </c>
      <c r="O11" s="13" t="s">
        <v>60</v>
      </c>
      <c r="P11" s="14" t="s">
        <v>61</v>
      </c>
      <c r="Q11" s="14" t="s">
        <v>52</v>
      </c>
    </row>
    <row r="12" s="3" customFormat="1" ht="136" customHeight="1" spans="1:17">
      <c r="A12" s="13">
        <v>8</v>
      </c>
      <c r="B12" s="13" t="s">
        <v>19</v>
      </c>
      <c r="C12" s="13" t="s">
        <v>20</v>
      </c>
      <c r="D12" s="13" t="s">
        <v>62</v>
      </c>
      <c r="E12" s="17" t="s">
        <v>63</v>
      </c>
      <c r="F12" s="13" t="s">
        <v>23</v>
      </c>
      <c r="G12" s="17" t="s">
        <v>64</v>
      </c>
      <c r="H12" s="18" t="s">
        <v>65</v>
      </c>
      <c r="I12" s="35">
        <v>350</v>
      </c>
      <c r="J12" s="13">
        <v>125</v>
      </c>
      <c r="K12" s="13">
        <f t="shared" si="0"/>
        <v>225</v>
      </c>
      <c r="L12" s="13" t="s">
        <v>49</v>
      </c>
      <c r="M12" s="13" t="s">
        <v>66</v>
      </c>
      <c r="N12" s="13" t="s">
        <v>28</v>
      </c>
      <c r="O12" s="13" t="s">
        <v>29</v>
      </c>
      <c r="P12" s="36" t="s">
        <v>67</v>
      </c>
      <c r="Q12" s="36" t="s">
        <v>68</v>
      </c>
    </row>
    <row r="13" s="3" customFormat="1" ht="133" customHeight="1" spans="1:19">
      <c r="A13" s="13">
        <v>9</v>
      </c>
      <c r="B13" s="13" t="s">
        <v>69</v>
      </c>
      <c r="C13" s="19" t="s">
        <v>20</v>
      </c>
      <c r="D13" s="19" t="s">
        <v>38</v>
      </c>
      <c r="E13" s="20" t="s">
        <v>70</v>
      </c>
      <c r="F13" s="19" t="s">
        <v>71</v>
      </c>
      <c r="G13" s="19" t="s">
        <v>72</v>
      </c>
      <c r="H13" s="19" t="s">
        <v>73</v>
      </c>
      <c r="I13" s="19">
        <v>610</v>
      </c>
      <c r="J13" s="19">
        <v>405</v>
      </c>
      <c r="K13" s="19">
        <f t="shared" si="0"/>
        <v>205</v>
      </c>
      <c r="L13" s="19" t="s">
        <v>74</v>
      </c>
      <c r="M13" s="19" t="s">
        <v>75</v>
      </c>
      <c r="N13" s="19" t="s">
        <v>76</v>
      </c>
      <c r="O13" s="19" t="s">
        <v>77</v>
      </c>
      <c r="P13" s="19" t="s">
        <v>78</v>
      </c>
      <c r="Q13" s="19" t="s">
        <v>79</v>
      </c>
      <c r="R13" s="39"/>
      <c r="S13" s="39"/>
    </row>
    <row r="14" s="3" customFormat="1" ht="79" customHeight="1" spans="1:19">
      <c r="A14" s="13">
        <v>10</v>
      </c>
      <c r="B14" s="19" t="s">
        <v>69</v>
      </c>
      <c r="C14" s="19" t="s">
        <v>20</v>
      </c>
      <c r="D14" s="19" t="s">
        <v>38</v>
      </c>
      <c r="E14" s="20" t="s">
        <v>80</v>
      </c>
      <c r="F14" s="19" t="s">
        <v>23</v>
      </c>
      <c r="G14" s="19" t="s">
        <v>81</v>
      </c>
      <c r="H14" s="19" t="s">
        <v>82</v>
      </c>
      <c r="I14" s="19">
        <v>840</v>
      </c>
      <c r="J14" s="19">
        <v>400</v>
      </c>
      <c r="K14" s="19">
        <f t="shared" si="0"/>
        <v>440</v>
      </c>
      <c r="L14" s="19" t="s">
        <v>83</v>
      </c>
      <c r="M14" s="19" t="s">
        <v>75</v>
      </c>
      <c r="N14" s="19" t="s">
        <v>76</v>
      </c>
      <c r="O14" s="19" t="s">
        <v>84</v>
      </c>
      <c r="P14" s="19" t="s">
        <v>85</v>
      </c>
      <c r="Q14" s="19" t="s">
        <v>79</v>
      </c>
      <c r="R14" s="40"/>
      <c r="S14" s="41"/>
    </row>
    <row r="15" s="3" customFormat="1" ht="79" customHeight="1" spans="1:17">
      <c r="A15" s="13">
        <v>11</v>
      </c>
      <c r="B15" s="13" t="s">
        <v>69</v>
      </c>
      <c r="C15" s="13" t="s">
        <v>20</v>
      </c>
      <c r="D15" s="13" t="s">
        <v>38</v>
      </c>
      <c r="E15" s="13" t="s">
        <v>86</v>
      </c>
      <c r="F15" s="13" t="s">
        <v>23</v>
      </c>
      <c r="G15" s="13" t="s">
        <v>87</v>
      </c>
      <c r="H15" s="14" t="s">
        <v>88</v>
      </c>
      <c r="I15" s="13">
        <v>612.28</v>
      </c>
      <c r="J15" s="13">
        <v>450</v>
      </c>
      <c r="K15" s="13">
        <f t="shared" ref="K15:K47" si="1">I15-J15</f>
        <v>162.28</v>
      </c>
      <c r="L15" s="13" t="s">
        <v>74</v>
      </c>
      <c r="M15" s="13" t="s">
        <v>75</v>
      </c>
      <c r="N15" s="13" t="s">
        <v>76</v>
      </c>
      <c r="O15" s="13" t="s">
        <v>89</v>
      </c>
      <c r="P15" s="14" t="s">
        <v>90</v>
      </c>
      <c r="Q15" s="14" t="s">
        <v>91</v>
      </c>
    </row>
    <row r="16" s="3" customFormat="1" ht="74" customHeight="1" spans="1:17">
      <c r="A16" s="13">
        <v>12</v>
      </c>
      <c r="B16" s="13" t="s">
        <v>69</v>
      </c>
      <c r="C16" s="13" t="s">
        <v>20</v>
      </c>
      <c r="D16" s="13" t="s">
        <v>38</v>
      </c>
      <c r="E16" s="13" t="s">
        <v>92</v>
      </c>
      <c r="F16" s="13" t="s">
        <v>23</v>
      </c>
      <c r="G16" s="13" t="s">
        <v>93</v>
      </c>
      <c r="H16" s="14" t="s">
        <v>94</v>
      </c>
      <c r="I16" s="13">
        <v>2400</v>
      </c>
      <c r="J16" s="13">
        <v>800</v>
      </c>
      <c r="K16" s="13">
        <f t="shared" si="1"/>
        <v>1600</v>
      </c>
      <c r="L16" s="13" t="s">
        <v>74</v>
      </c>
      <c r="M16" s="13" t="s">
        <v>75</v>
      </c>
      <c r="N16" s="13" t="s">
        <v>76</v>
      </c>
      <c r="O16" s="13" t="s">
        <v>95</v>
      </c>
      <c r="P16" s="14" t="s">
        <v>96</v>
      </c>
      <c r="Q16" s="14" t="s">
        <v>97</v>
      </c>
    </row>
    <row r="17" s="3" customFormat="1" ht="64" customHeight="1" spans="1:17">
      <c r="A17" s="13">
        <v>13</v>
      </c>
      <c r="B17" s="13" t="s">
        <v>69</v>
      </c>
      <c r="C17" s="13" t="s">
        <v>20</v>
      </c>
      <c r="D17" s="13" t="s">
        <v>38</v>
      </c>
      <c r="E17" s="21" t="s">
        <v>98</v>
      </c>
      <c r="F17" s="13" t="s">
        <v>71</v>
      </c>
      <c r="G17" s="13" t="s">
        <v>72</v>
      </c>
      <c r="H17" s="14" t="s">
        <v>99</v>
      </c>
      <c r="I17" s="13">
        <v>249</v>
      </c>
      <c r="J17" s="13">
        <v>249</v>
      </c>
      <c r="K17" s="13">
        <f t="shared" si="1"/>
        <v>0</v>
      </c>
      <c r="L17" s="13" t="s">
        <v>83</v>
      </c>
      <c r="M17" s="13" t="s">
        <v>75</v>
      </c>
      <c r="N17" s="13" t="s">
        <v>76</v>
      </c>
      <c r="O17" s="13" t="s">
        <v>77</v>
      </c>
      <c r="P17" s="14" t="s">
        <v>100</v>
      </c>
      <c r="Q17" s="14" t="s">
        <v>101</v>
      </c>
    </row>
    <row r="18" s="3" customFormat="1" ht="96" customHeight="1" spans="1:17">
      <c r="A18" s="13">
        <v>14</v>
      </c>
      <c r="B18" s="13" t="s">
        <v>69</v>
      </c>
      <c r="C18" s="13" t="s">
        <v>20</v>
      </c>
      <c r="D18" s="13" t="s">
        <v>38</v>
      </c>
      <c r="E18" s="13" t="s">
        <v>102</v>
      </c>
      <c r="F18" s="13" t="s">
        <v>71</v>
      </c>
      <c r="G18" s="13" t="s">
        <v>103</v>
      </c>
      <c r="H18" s="14" t="s">
        <v>104</v>
      </c>
      <c r="I18" s="13">
        <v>135</v>
      </c>
      <c r="J18" s="13">
        <v>100</v>
      </c>
      <c r="K18" s="13">
        <f t="shared" si="1"/>
        <v>35</v>
      </c>
      <c r="L18" s="13" t="s">
        <v>74</v>
      </c>
      <c r="M18" s="13" t="s">
        <v>75</v>
      </c>
      <c r="N18" s="13" t="s">
        <v>76</v>
      </c>
      <c r="O18" s="13" t="s">
        <v>105</v>
      </c>
      <c r="P18" s="14" t="s">
        <v>106</v>
      </c>
      <c r="Q18" s="14" t="s">
        <v>97</v>
      </c>
    </row>
    <row r="19" s="3" customFormat="1" ht="73" customHeight="1" spans="1:17">
      <c r="A19" s="13">
        <v>15</v>
      </c>
      <c r="B19" s="13" t="s">
        <v>69</v>
      </c>
      <c r="C19" s="13" t="s">
        <v>20</v>
      </c>
      <c r="D19" s="13" t="s">
        <v>38</v>
      </c>
      <c r="E19" s="13" t="s">
        <v>107</v>
      </c>
      <c r="F19" s="13" t="s">
        <v>23</v>
      </c>
      <c r="G19" s="13" t="s">
        <v>108</v>
      </c>
      <c r="H19" s="14" t="s">
        <v>109</v>
      </c>
      <c r="I19" s="13">
        <v>150</v>
      </c>
      <c r="J19" s="13">
        <v>50</v>
      </c>
      <c r="K19" s="13">
        <f t="shared" si="1"/>
        <v>100</v>
      </c>
      <c r="L19" s="13" t="s">
        <v>110</v>
      </c>
      <c r="M19" s="13" t="s">
        <v>75</v>
      </c>
      <c r="N19" s="13" t="s">
        <v>76</v>
      </c>
      <c r="O19" s="13" t="s">
        <v>111</v>
      </c>
      <c r="P19" s="14" t="s">
        <v>112</v>
      </c>
      <c r="Q19" s="14" t="s">
        <v>113</v>
      </c>
    </row>
    <row r="20" s="3" customFormat="1" ht="72" customHeight="1" spans="1:17">
      <c r="A20" s="13">
        <v>16</v>
      </c>
      <c r="B20" s="13" t="s">
        <v>69</v>
      </c>
      <c r="C20" s="13" t="s">
        <v>20</v>
      </c>
      <c r="D20" s="13" t="s">
        <v>38</v>
      </c>
      <c r="E20" s="21" t="s">
        <v>114</v>
      </c>
      <c r="F20" s="13" t="s">
        <v>23</v>
      </c>
      <c r="G20" s="13" t="s">
        <v>115</v>
      </c>
      <c r="H20" s="14" t="s">
        <v>116</v>
      </c>
      <c r="I20" s="13">
        <v>720</v>
      </c>
      <c r="J20" s="13">
        <v>450</v>
      </c>
      <c r="K20" s="13">
        <f t="shared" si="1"/>
        <v>270</v>
      </c>
      <c r="L20" s="13" t="s">
        <v>83</v>
      </c>
      <c r="M20" s="13" t="s">
        <v>75</v>
      </c>
      <c r="N20" s="13" t="s">
        <v>76</v>
      </c>
      <c r="O20" s="13" t="s">
        <v>117</v>
      </c>
      <c r="P20" s="14" t="s">
        <v>118</v>
      </c>
      <c r="Q20" s="14" t="s">
        <v>119</v>
      </c>
    </row>
    <row r="21" s="3" customFormat="1" ht="78" customHeight="1" spans="1:17">
      <c r="A21" s="13">
        <v>17</v>
      </c>
      <c r="B21" s="13" t="s">
        <v>69</v>
      </c>
      <c r="C21" s="13" t="s">
        <v>20</v>
      </c>
      <c r="D21" s="13" t="s">
        <v>38</v>
      </c>
      <c r="E21" s="13" t="s">
        <v>120</v>
      </c>
      <c r="F21" s="13" t="s">
        <v>23</v>
      </c>
      <c r="G21" s="13" t="s">
        <v>121</v>
      </c>
      <c r="H21" s="14" t="s">
        <v>122</v>
      </c>
      <c r="I21" s="13">
        <v>280</v>
      </c>
      <c r="J21" s="13">
        <v>200</v>
      </c>
      <c r="K21" s="13">
        <f t="shared" si="1"/>
        <v>80</v>
      </c>
      <c r="L21" s="13" t="s">
        <v>74</v>
      </c>
      <c r="M21" s="13" t="s">
        <v>75</v>
      </c>
      <c r="N21" s="13" t="s">
        <v>28</v>
      </c>
      <c r="O21" s="13" t="s">
        <v>123</v>
      </c>
      <c r="P21" s="14" t="s">
        <v>124</v>
      </c>
      <c r="Q21" s="14" t="s">
        <v>125</v>
      </c>
    </row>
    <row r="22" s="3" customFormat="1" ht="53" customHeight="1" spans="1:17">
      <c r="A22" s="13">
        <v>18</v>
      </c>
      <c r="B22" s="13" t="s">
        <v>69</v>
      </c>
      <c r="C22" s="13" t="s">
        <v>20</v>
      </c>
      <c r="D22" s="13" t="s">
        <v>21</v>
      </c>
      <c r="E22" s="13" t="s">
        <v>126</v>
      </c>
      <c r="F22" s="13" t="s">
        <v>23</v>
      </c>
      <c r="G22" s="13" t="s">
        <v>127</v>
      </c>
      <c r="H22" s="14" t="s">
        <v>128</v>
      </c>
      <c r="I22" s="13">
        <v>170</v>
      </c>
      <c r="J22" s="13">
        <v>70</v>
      </c>
      <c r="K22" s="13">
        <f t="shared" si="1"/>
        <v>100</v>
      </c>
      <c r="L22" s="13" t="s">
        <v>129</v>
      </c>
      <c r="M22" s="13" t="s">
        <v>75</v>
      </c>
      <c r="N22" s="13" t="s">
        <v>76</v>
      </c>
      <c r="O22" s="13" t="s">
        <v>130</v>
      </c>
      <c r="P22" s="14" t="s">
        <v>131</v>
      </c>
      <c r="Q22" s="14" t="s">
        <v>132</v>
      </c>
    </row>
    <row r="23" s="3" customFormat="1" ht="82" customHeight="1" spans="1:17">
      <c r="A23" s="13">
        <v>19</v>
      </c>
      <c r="B23" s="13" t="s">
        <v>69</v>
      </c>
      <c r="C23" s="13" t="s">
        <v>20</v>
      </c>
      <c r="D23" s="13" t="s">
        <v>38</v>
      </c>
      <c r="E23" s="13" t="s">
        <v>133</v>
      </c>
      <c r="F23" s="13" t="s">
        <v>23</v>
      </c>
      <c r="G23" s="13" t="s">
        <v>134</v>
      </c>
      <c r="H23" s="14" t="s">
        <v>135</v>
      </c>
      <c r="I23" s="13">
        <v>200</v>
      </c>
      <c r="J23" s="13">
        <v>100</v>
      </c>
      <c r="K23" s="13">
        <f t="shared" si="1"/>
        <v>100</v>
      </c>
      <c r="L23" s="13" t="s">
        <v>136</v>
      </c>
      <c r="M23" s="13" t="s">
        <v>75</v>
      </c>
      <c r="N23" s="13" t="s">
        <v>76</v>
      </c>
      <c r="O23" s="13" t="s">
        <v>137</v>
      </c>
      <c r="P23" s="14" t="s">
        <v>138</v>
      </c>
      <c r="Q23" s="14" t="s">
        <v>139</v>
      </c>
    </row>
    <row r="24" s="3" customFormat="1" ht="93" customHeight="1" spans="1:17">
      <c r="A24" s="13">
        <v>20</v>
      </c>
      <c r="B24" s="13" t="s">
        <v>69</v>
      </c>
      <c r="C24" s="13" t="s">
        <v>20</v>
      </c>
      <c r="D24" s="13" t="s">
        <v>38</v>
      </c>
      <c r="E24" s="13" t="s">
        <v>140</v>
      </c>
      <c r="F24" s="13" t="s">
        <v>23</v>
      </c>
      <c r="G24" s="13" t="s">
        <v>141</v>
      </c>
      <c r="H24" s="14" t="s">
        <v>142</v>
      </c>
      <c r="I24" s="13">
        <v>500</v>
      </c>
      <c r="J24" s="13">
        <v>300</v>
      </c>
      <c r="K24" s="13">
        <f t="shared" si="1"/>
        <v>200</v>
      </c>
      <c r="L24" s="13" t="s">
        <v>143</v>
      </c>
      <c r="M24" s="13" t="s">
        <v>75</v>
      </c>
      <c r="N24" s="13" t="s">
        <v>76</v>
      </c>
      <c r="O24" s="13" t="s">
        <v>144</v>
      </c>
      <c r="P24" s="14" t="s">
        <v>145</v>
      </c>
      <c r="Q24" s="14" t="s">
        <v>146</v>
      </c>
    </row>
    <row r="25" s="3" customFormat="1" ht="241" customHeight="1" spans="1:17">
      <c r="A25" s="13">
        <v>21</v>
      </c>
      <c r="B25" s="13" t="s">
        <v>69</v>
      </c>
      <c r="C25" s="13" t="s">
        <v>20</v>
      </c>
      <c r="D25" s="13" t="s">
        <v>38</v>
      </c>
      <c r="E25" s="13" t="s">
        <v>147</v>
      </c>
      <c r="F25" s="13" t="s">
        <v>23</v>
      </c>
      <c r="G25" s="13" t="s">
        <v>115</v>
      </c>
      <c r="H25" s="14" t="s">
        <v>148</v>
      </c>
      <c r="I25" s="13">
        <v>8000</v>
      </c>
      <c r="J25" s="13">
        <v>800</v>
      </c>
      <c r="K25" s="13">
        <f t="shared" si="1"/>
        <v>7200</v>
      </c>
      <c r="L25" s="13" t="s">
        <v>149</v>
      </c>
      <c r="M25" s="13" t="s">
        <v>75</v>
      </c>
      <c r="N25" s="13" t="s">
        <v>76</v>
      </c>
      <c r="O25" s="13" t="s">
        <v>150</v>
      </c>
      <c r="P25" s="14" t="s">
        <v>151</v>
      </c>
      <c r="Q25" s="14" t="s">
        <v>139</v>
      </c>
    </row>
    <row r="26" s="3" customFormat="1" ht="50" customHeight="1" spans="1:17">
      <c r="A26" s="13">
        <v>22</v>
      </c>
      <c r="B26" s="13" t="s">
        <v>69</v>
      </c>
      <c r="C26" s="13" t="s">
        <v>20</v>
      </c>
      <c r="D26" s="13" t="s">
        <v>38</v>
      </c>
      <c r="E26" s="13" t="s">
        <v>152</v>
      </c>
      <c r="F26" s="13" t="s">
        <v>23</v>
      </c>
      <c r="G26" s="13" t="s">
        <v>93</v>
      </c>
      <c r="H26" s="14" t="s">
        <v>153</v>
      </c>
      <c r="I26" s="13">
        <v>2000</v>
      </c>
      <c r="J26" s="13">
        <v>1000</v>
      </c>
      <c r="K26" s="13">
        <f t="shared" si="1"/>
        <v>1000</v>
      </c>
      <c r="L26" s="13" t="s">
        <v>154</v>
      </c>
      <c r="M26" s="13" t="s">
        <v>75</v>
      </c>
      <c r="N26" s="13" t="s">
        <v>76</v>
      </c>
      <c r="O26" s="13" t="s">
        <v>155</v>
      </c>
      <c r="P26" s="14" t="s">
        <v>156</v>
      </c>
      <c r="Q26" s="14" t="s">
        <v>139</v>
      </c>
    </row>
    <row r="27" s="3" customFormat="1" ht="84" customHeight="1" spans="1:17">
      <c r="A27" s="13">
        <v>23</v>
      </c>
      <c r="B27" s="13" t="s">
        <v>69</v>
      </c>
      <c r="C27" s="13" t="s">
        <v>20</v>
      </c>
      <c r="D27" s="13" t="s">
        <v>38</v>
      </c>
      <c r="E27" s="13" t="s">
        <v>157</v>
      </c>
      <c r="F27" s="13" t="s">
        <v>23</v>
      </c>
      <c r="G27" s="13" t="s">
        <v>93</v>
      </c>
      <c r="H27" s="14" t="s">
        <v>158</v>
      </c>
      <c r="I27" s="13">
        <v>120</v>
      </c>
      <c r="J27" s="13">
        <v>50</v>
      </c>
      <c r="K27" s="13">
        <f t="shared" si="1"/>
        <v>70</v>
      </c>
      <c r="L27" s="13" t="s">
        <v>74</v>
      </c>
      <c r="M27" s="13" t="s">
        <v>75</v>
      </c>
      <c r="N27" s="13" t="s">
        <v>76</v>
      </c>
      <c r="O27" s="13" t="s">
        <v>159</v>
      </c>
      <c r="P27" s="14" t="s">
        <v>160</v>
      </c>
      <c r="Q27" s="14" t="s">
        <v>161</v>
      </c>
    </row>
    <row r="28" s="3" customFormat="1" ht="88" customHeight="1" spans="1:17">
      <c r="A28" s="13">
        <v>24</v>
      </c>
      <c r="B28" s="13" t="s">
        <v>69</v>
      </c>
      <c r="C28" s="13" t="s">
        <v>20</v>
      </c>
      <c r="D28" s="13" t="s">
        <v>38</v>
      </c>
      <c r="E28" s="13" t="s">
        <v>162</v>
      </c>
      <c r="F28" s="13" t="s">
        <v>23</v>
      </c>
      <c r="G28" s="13" t="s">
        <v>141</v>
      </c>
      <c r="H28" s="14" t="s">
        <v>163</v>
      </c>
      <c r="I28" s="13">
        <v>500</v>
      </c>
      <c r="J28" s="13">
        <v>200</v>
      </c>
      <c r="K28" s="13">
        <f t="shared" si="1"/>
        <v>300</v>
      </c>
      <c r="L28" s="13" t="s">
        <v>143</v>
      </c>
      <c r="M28" s="13" t="s">
        <v>75</v>
      </c>
      <c r="N28" s="13" t="s">
        <v>76</v>
      </c>
      <c r="O28" s="13" t="s">
        <v>144</v>
      </c>
      <c r="P28" s="14" t="s">
        <v>164</v>
      </c>
      <c r="Q28" s="14" t="s">
        <v>165</v>
      </c>
    </row>
    <row r="29" s="3" customFormat="1" ht="81" customHeight="1" spans="1:17">
      <c r="A29" s="13">
        <v>25</v>
      </c>
      <c r="B29" s="13" t="s">
        <v>69</v>
      </c>
      <c r="C29" s="13" t="s">
        <v>20</v>
      </c>
      <c r="D29" s="13" t="s">
        <v>38</v>
      </c>
      <c r="E29" s="13" t="s">
        <v>166</v>
      </c>
      <c r="F29" s="13" t="s">
        <v>23</v>
      </c>
      <c r="G29" s="13" t="s">
        <v>121</v>
      </c>
      <c r="H29" s="14" t="s">
        <v>167</v>
      </c>
      <c r="I29" s="13">
        <v>180</v>
      </c>
      <c r="J29" s="13">
        <v>100</v>
      </c>
      <c r="K29" s="13">
        <f t="shared" si="1"/>
        <v>80</v>
      </c>
      <c r="L29" s="13" t="s">
        <v>74</v>
      </c>
      <c r="M29" s="13" t="s">
        <v>75</v>
      </c>
      <c r="N29" s="13" t="s">
        <v>28</v>
      </c>
      <c r="O29" s="13" t="s">
        <v>168</v>
      </c>
      <c r="P29" s="14" t="s">
        <v>169</v>
      </c>
      <c r="Q29" s="14" t="s">
        <v>125</v>
      </c>
    </row>
    <row r="30" s="3" customFormat="1" ht="50" customHeight="1" spans="1:17">
      <c r="A30" s="13">
        <v>26</v>
      </c>
      <c r="B30" s="13" t="s">
        <v>69</v>
      </c>
      <c r="C30" s="13" t="s">
        <v>20</v>
      </c>
      <c r="D30" s="13" t="s">
        <v>38</v>
      </c>
      <c r="E30" s="13" t="s">
        <v>170</v>
      </c>
      <c r="F30" s="13" t="s">
        <v>23</v>
      </c>
      <c r="G30" s="13" t="s">
        <v>141</v>
      </c>
      <c r="H30" s="14" t="s">
        <v>171</v>
      </c>
      <c r="I30" s="13">
        <v>500</v>
      </c>
      <c r="J30" s="13">
        <v>200</v>
      </c>
      <c r="K30" s="13">
        <f t="shared" si="1"/>
        <v>300</v>
      </c>
      <c r="L30" s="13" t="s">
        <v>172</v>
      </c>
      <c r="M30" s="13" t="s">
        <v>75</v>
      </c>
      <c r="N30" s="13" t="s">
        <v>76</v>
      </c>
      <c r="O30" s="13" t="s">
        <v>144</v>
      </c>
      <c r="P30" s="14" t="s">
        <v>173</v>
      </c>
      <c r="Q30" s="14" t="s">
        <v>174</v>
      </c>
    </row>
    <row r="31" s="3" customFormat="1" ht="53" customHeight="1" spans="1:17">
      <c r="A31" s="13">
        <v>27</v>
      </c>
      <c r="B31" s="13" t="s">
        <v>69</v>
      </c>
      <c r="C31" s="13" t="s">
        <v>20</v>
      </c>
      <c r="D31" s="13" t="s">
        <v>38</v>
      </c>
      <c r="E31" s="13" t="s">
        <v>175</v>
      </c>
      <c r="F31" s="13" t="s">
        <v>23</v>
      </c>
      <c r="G31" s="13" t="s">
        <v>176</v>
      </c>
      <c r="H31" s="14" t="s">
        <v>177</v>
      </c>
      <c r="I31" s="13">
        <v>200</v>
      </c>
      <c r="J31" s="13">
        <v>80</v>
      </c>
      <c r="K31" s="13">
        <f t="shared" si="1"/>
        <v>120</v>
      </c>
      <c r="L31" s="13" t="s">
        <v>172</v>
      </c>
      <c r="M31" s="13" t="s">
        <v>75</v>
      </c>
      <c r="N31" s="13" t="s">
        <v>76</v>
      </c>
      <c r="O31" s="13" t="s">
        <v>168</v>
      </c>
      <c r="P31" s="14" t="s">
        <v>178</v>
      </c>
      <c r="Q31" s="14" t="s">
        <v>179</v>
      </c>
    </row>
    <row r="32" s="3" customFormat="1" ht="64" customHeight="1" spans="1:17">
      <c r="A32" s="13">
        <v>28</v>
      </c>
      <c r="B32" s="13" t="s">
        <v>69</v>
      </c>
      <c r="C32" s="13" t="s">
        <v>20</v>
      </c>
      <c r="D32" s="13" t="s">
        <v>62</v>
      </c>
      <c r="E32" s="13" t="s">
        <v>180</v>
      </c>
      <c r="F32" s="13" t="s">
        <v>23</v>
      </c>
      <c r="G32" s="13" t="s">
        <v>176</v>
      </c>
      <c r="H32" s="14" t="s">
        <v>181</v>
      </c>
      <c r="I32" s="13">
        <v>150</v>
      </c>
      <c r="J32" s="13">
        <v>80</v>
      </c>
      <c r="K32" s="13">
        <f t="shared" si="1"/>
        <v>70</v>
      </c>
      <c r="L32" s="13" t="s">
        <v>172</v>
      </c>
      <c r="M32" s="13" t="s">
        <v>75</v>
      </c>
      <c r="N32" s="13" t="s">
        <v>76</v>
      </c>
      <c r="O32" s="13" t="s">
        <v>168</v>
      </c>
      <c r="P32" s="14" t="s">
        <v>182</v>
      </c>
      <c r="Q32" s="14" t="s">
        <v>183</v>
      </c>
    </row>
    <row r="33" s="3" customFormat="1" ht="44" customHeight="1" spans="1:17">
      <c r="A33" s="13">
        <v>29</v>
      </c>
      <c r="B33" s="13" t="s">
        <v>69</v>
      </c>
      <c r="C33" s="13" t="s">
        <v>42</v>
      </c>
      <c r="D33" s="13" t="s">
        <v>184</v>
      </c>
      <c r="E33" s="13" t="s">
        <v>185</v>
      </c>
      <c r="F33" s="13" t="s">
        <v>23</v>
      </c>
      <c r="G33" s="13" t="s">
        <v>176</v>
      </c>
      <c r="H33" s="14" t="s">
        <v>186</v>
      </c>
      <c r="I33" s="13">
        <v>150</v>
      </c>
      <c r="J33" s="13">
        <v>60</v>
      </c>
      <c r="K33" s="13">
        <f t="shared" si="1"/>
        <v>90</v>
      </c>
      <c r="L33" s="13" t="s">
        <v>187</v>
      </c>
      <c r="M33" s="13" t="s">
        <v>75</v>
      </c>
      <c r="N33" s="13" t="s">
        <v>76</v>
      </c>
      <c r="O33" s="13" t="s">
        <v>168</v>
      </c>
      <c r="P33" s="14" t="s">
        <v>188</v>
      </c>
      <c r="Q33" s="14" t="s">
        <v>188</v>
      </c>
    </row>
    <row r="34" s="3" customFormat="1" ht="93" customHeight="1" spans="1:17">
      <c r="A34" s="13">
        <v>30</v>
      </c>
      <c r="B34" s="13" t="s">
        <v>69</v>
      </c>
      <c r="C34" s="13" t="s">
        <v>20</v>
      </c>
      <c r="D34" s="13" t="s">
        <v>21</v>
      </c>
      <c r="E34" s="13" t="s">
        <v>189</v>
      </c>
      <c r="F34" s="13" t="s">
        <v>23</v>
      </c>
      <c r="G34" s="13" t="s">
        <v>87</v>
      </c>
      <c r="H34" s="14" t="s">
        <v>190</v>
      </c>
      <c r="I34" s="13">
        <v>788</v>
      </c>
      <c r="J34" s="13">
        <v>500</v>
      </c>
      <c r="K34" s="13">
        <f t="shared" si="1"/>
        <v>288</v>
      </c>
      <c r="L34" s="13" t="s">
        <v>191</v>
      </c>
      <c r="M34" s="13" t="s">
        <v>75</v>
      </c>
      <c r="N34" s="13" t="s">
        <v>28</v>
      </c>
      <c r="O34" s="13" t="s">
        <v>192</v>
      </c>
      <c r="P34" s="14" t="s">
        <v>193</v>
      </c>
      <c r="Q34" s="14" t="s">
        <v>91</v>
      </c>
    </row>
    <row r="35" s="3" customFormat="1" ht="62" customHeight="1" spans="1:17">
      <c r="A35" s="13">
        <v>31</v>
      </c>
      <c r="B35" s="13" t="s">
        <v>69</v>
      </c>
      <c r="C35" s="13" t="s">
        <v>20</v>
      </c>
      <c r="D35" s="13" t="s">
        <v>38</v>
      </c>
      <c r="E35" s="13" t="s">
        <v>194</v>
      </c>
      <c r="F35" s="13" t="s">
        <v>23</v>
      </c>
      <c r="G35" s="13" t="s">
        <v>195</v>
      </c>
      <c r="H35" s="14" t="s">
        <v>196</v>
      </c>
      <c r="I35" s="13">
        <v>1200</v>
      </c>
      <c r="J35" s="13">
        <v>1000</v>
      </c>
      <c r="K35" s="13">
        <f t="shared" si="1"/>
        <v>200</v>
      </c>
      <c r="L35" s="13" t="s">
        <v>74</v>
      </c>
      <c r="M35" s="13" t="s">
        <v>75</v>
      </c>
      <c r="N35" s="13" t="s">
        <v>76</v>
      </c>
      <c r="O35" s="13" t="s">
        <v>168</v>
      </c>
      <c r="P35" s="14" t="s">
        <v>197</v>
      </c>
      <c r="Q35" s="14" t="s">
        <v>198</v>
      </c>
    </row>
    <row r="36" s="3" customFormat="1" ht="92" customHeight="1" spans="1:17">
      <c r="A36" s="13">
        <v>32</v>
      </c>
      <c r="B36" s="13" t="s">
        <v>69</v>
      </c>
      <c r="C36" s="13" t="s">
        <v>20</v>
      </c>
      <c r="D36" s="13" t="s">
        <v>21</v>
      </c>
      <c r="E36" s="13" t="s">
        <v>199</v>
      </c>
      <c r="F36" s="13" t="s">
        <v>23</v>
      </c>
      <c r="G36" s="13" t="s">
        <v>121</v>
      </c>
      <c r="H36" s="14" t="s">
        <v>200</v>
      </c>
      <c r="I36" s="13">
        <v>307</v>
      </c>
      <c r="J36" s="13">
        <v>300</v>
      </c>
      <c r="K36" s="13">
        <f t="shared" si="1"/>
        <v>7</v>
      </c>
      <c r="L36" s="13" t="s">
        <v>74</v>
      </c>
      <c r="M36" s="13" t="s">
        <v>75</v>
      </c>
      <c r="N36" s="13" t="s">
        <v>28</v>
      </c>
      <c r="O36" s="13" t="s">
        <v>201</v>
      </c>
      <c r="P36" s="14" t="s">
        <v>202</v>
      </c>
      <c r="Q36" s="14" t="s">
        <v>125</v>
      </c>
    </row>
    <row r="37" s="3" customFormat="1" ht="73" customHeight="1" spans="1:17">
      <c r="A37" s="13">
        <v>33</v>
      </c>
      <c r="B37" s="13" t="s">
        <v>69</v>
      </c>
      <c r="C37" s="13" t="s">
        <v>20</v>
      </c>
      <c r="D37" s="13" t="s">
        <v>21</v>
      </c>
      <c r="E37" s="13" t="s">
        <v>203</v>
      </c>
      <c r="F37" s="13" t="s">
        <v>23</v>
      </c>
      <c r="G37" s="13" t="s">
        <v>204</v>
      </c>
      <c r="H37" s="14" t="s">
        <v>205</v>
      </c>
      <c r="I37" s="13">
        <v>364</v>
      </c>
      <c r="J37" s="13">
        <v>364</v>
      </c>
      <c r="K37" s="13">
        <f t="shared" si="1"/>
        <v>0</v>
      </c>
      <c r="L37" s="13" t="s">
        <v>206</v>
      </c>
      <c r="M37" s="13" t="s">
        <v>75</v>
      </c>
      <c r="N37" s="13" t="s">
        <v>207</v>
      </c>
      <c r="O37" s="13" t="s">
        <v>208</v>
      </c>
      <c r="P37" s="14" t="s">
        <v>209</v>
      </c>
      <c r="Q37" s="14" t="s">
        <v>210</v>
      </c>
    </row>
    <row r="38" s="3" customFormat="1" ht="64" customHeight="1" spans="1:17">
      <c r="A38" s="13">
        <v>34</v>
      </c>
      <c r="B38" s="13" t="s">
        <v>69</v>
      </c>
      <c r="C38" s="13" t="s">
        <v>20</v>
      </c>
      <c r="D38" s="13" t="s">
        <v>38</v>
      </c>
      <c r="E38" s="13" t="s">
        <v>211</v>
      </c>
      <c r="F38" s="13" t="s">
        <v>23</v>
      </c>
      <c r="G38" s="13" t="s">
        <v>134</v>
      </c>
      <c r="H38" s="14" t="s">
        <v>212</v>
      </c>
      <c r="I38" s="13">
        <v>100</v>
      </c>
      <c r="J38" s="13">
        <v>80</v>
      </c>
      <c r="K38" s="13">
        <f t="shared" si="1"/>
        <v>20</v>
      </c>
      <c r="L38" s="13" t="s">
        <v>136</v>
      </c>
      <c r="M38" s="13" t="s">
        <v>75</v>
      </c>
      <c r="N38" s="13" t="s">
        <v>76</v>
      </c>
      <c r="O38" s="13" t="s">
        <v>137</v>
      </c>
      <c r="P38" s="14" t="s">
        <v>213</v>
      </c>
      <c r="Q38" s="14" t="s">
        <v>139</v>
      </c>
    </row>
    <row r="39" s="3" customFormat="1" ht="76" customHeight="1" spans="1:17">
      <c r="A39" s="13">
        <v>35</v>
      </c>
      <c r="B39" s="13" t="s">
        <v>69</v>
      </c>
      <c r="C39" s="13" t="s">
        <v>20</v>
      </c>
      <c r="D39" s="13" t="s">
        <v>38</v>
      </c>
      <c r="E39" s="13" t="s">
        <v>214</v>
      </c>
      <c r="F39" s="13" t="s">
        <v>23</v>
      </c>
      <c r="G39" s="13" t="s">
        <v>103</v>
      </c>
      <c r="H39" s="14" t="s">
        <v>215</v>
      </c>
      <c r="I39" s="13">
        <v>100</v>
      </c>
      <c r="J39" s="13">
        <v>80</v>
      </c>
      <c r="K39" s="13">
        <f t="shared" si="1"/>
        <v>20</v>
      </c>
      <c r="L39" s="13" t="s">
        <v>74</v>
      </c>
      <c r="M39" s="13" t="s">
        <v>75</v>
      </c>
      <c r="N39" s="13" t="s">
        <v>76</v>
      </c>
      <c r="O39" s="13" t="s">
        <v>168</v>
      </c>
      <c r="P39" s="14" t="s">
        <v>216</v>
      </c>
      <c r="Q39" s="14" t="s">
        <v>217</v>
      </c>
    </row>
    <row r="40" s="3" customFormat="1" ht="75" customHeight="1" spans="1:17">
      <c r="A40" s="13">
        <v>36</v>
      </c>
      <c r="B40" s="13" t="s">
        <v>69</v>
      </c>
      <c r="C40" s="13" t="s">
        <v>20</v>
      </c>
      <c r="D40" s="13" t="s">
        <v>38</v>
      </c>
      <c r="E40" s="13" t="s">
        <v>218</v>
      </c>
      <c r="F40" s="13" t="s">
        <v>23</v>
      </c>
      <c r="G40" s="13" t="s">
        <v>87</v>
      </c>
      <c r="H40" s="14" t="s">
        <v>219</v>
      </c>
      <c r="I40" s="13">
        <v>300</v>
      </c>
      <c r="J40" s="13">
        <v>200</v>
      </c>
      <c r="K40" s="13">
        <f t="shared" si="1"/>
        <v>100</v>
      </c>
      <c r="L40" s="13" t="s">
        <v>191</v>
      </c>
      <c r="M40" s="13" t="s">
        <v>75</v>
      </c>
      <c r="N40" s="13" t="s">
        <v>28</v>
      </c>
      <c r="O40" s="13" t="s">
        <v>192</v>
      </c>
      <c r="P40" s="14" t="s">
        <v>220</v>
      </c>
      <c r="Q40" s="14" t="s">
        <v>91</v>
      </c>
    </row>
    <row r="41" s="3" customFormat="1" ht="91" customHeight="1" spans="1:17">
      <c r="A41" s="13">
        <v>37</v>
      </c>
      <c r="B41" s="13" t="s">
        <v>69</v>
      </c>
      <c r="C41" s="13" t="s">
        <v>20</v>
      </c>
      <c r="D41" s="13" t="s">
        <v>38</v>
      </c>
      <c r="E41" s="13" t="s">
        <v>221</v>
      </c>
      <c r="F41" s="13" t="s">
        <v>23</v>
      </c>
      <c r="G41" s="13" t="s">
        <v>222</v>
      </c>
      <c r="H41" s="14" t="s">
        <v>223</v>
      </c>
      <c r="I41" s="13">
        <v>200</v>
      </c>
      <c r="J41" s="13">
        <v>200</v>
      </c>
      <c r="K41" s="13">
        <f t="shared" si="1"/>
        <v>0</v>
      </c>
      <c r="L41" s="13" t="s">
        <v>191</v>
      </c>
      <c r="M41" s="13" t="s">
        <v>75</v>
      </c>
      <c r="N41" s="13" t="s">
        <v>76</v>
      </c>
      <c r="O41" s="13" t="s">
        <v>155</v>
      </c>
      <c r="P41" s="14" t="s">
        <v>224</v>
      </c>
      <c r="Q41" s="14" t="s">
        <v>139</v>
      </c>
    </row>
    <row r="42" s="3" customFormat="1" ht="68" customHeight="1" spans="1:17">
      <c r="A42" s="13">
        <v>38</v>
      </c>
      <c r="B42" s="13" t="s">
        <v>69</v>
      </c>
      <c r="C42" s="13" t="s">
        <v>42</v>
      </c>
      <c r="D42" s="13" t="s">
        <v>184</v>
      </c>
      <c r="E42" s="13" t="s">
        <v>225</v>
      </c>
      <c r="F42" s="13" t="s">
        <v>23</v>
      </c>
      <c r="G42" s="13" t="s">
        <v>226</v>
      </c>
      <c r="H42" s="14" t="s">
        <v>227</v>
      </c>
      <c r="I42" s="13">
        <v>600</v>
      </c>
      <c r="J42" s="13">
        <v>600</v>
      </c>
      <c r="K42" s="13">
        <f t="shared" si="1"/>
        <v>0</v>
      </c>
      <c r="L42" s="13" t="s">
        <v>191</v>
      </c>
      <c r="M42" s="13" t="s">
        <v>75</v>
      </c>
      <c r="N42" s="13" t="s">
        <v>76</v>
      </c>
      <c r="O42" s="13" t="s">
        <v>228</v>
      </c>
      <c r="P42" s="14" t="s">
        <v>229</v>
      </c>
      <c r="Q42" s="14" t="s">
        <v>230</v>
      </c>
    </row>
    <row r="43" s="3" customFormat="1" ht="95" customHeight="1" spans="1:17">
      <c r="A43" s="13">
        <v>39</v>
      </c>
      <c r="B43" s="13" t="s">
        <v>231</v>
      </c>
      <c r="C43" s="13" t="s">
        <v>20</v>
      </c>
      <c r="D43" s="13" t="s">
        <v>21</v>
      </c>
      <c r="E43" s="13" t="s">
        <v>232</v>
      </c>
      <c r="F43" s="13" t="s">
        <v>23</v>
      </c>
      <c r="G43" s="13" t="s">
        <v>231</v>
      </c>
      <c r="H43" s="14" t="s">
        <v>233</v>
      </c>
      <c r="I43" s="13">
        <v>796</v>
      </c>
      <c r="J43" s="13">
        <v>796</v>
      </c>
      <c r="K43" s="13">
        <f t="shared" si="1"/>
        <v>0</v>
      </c>
      <c r="L43" s="13" t="s">
        <v>234</v>
      </c>
      <c r="M43" s="13" t="s">
        <v>235</v>
      </c>
      <c r="N43" s="13" t="s">
        <v>28</v>
      </c>
      <c r="O43" s="13" t="s">
        <v>236</v>
      </c>
      <c r="P43" s="14" t="s">
        <v>237</v>
      </c>
      <c r="Q43" s="14" t="s">
        <v>238</v>
      </c>
    </row>
    <row r="44" s="3" customFormat="1" ht="74" customHeight="1" spans="1:17">
      <c r="A44" s="13">
        <v>40</v>
      </c>
      <c r="B44" s="13" t="s">
        <v>231</v>
      </c>
      <c r="C44" s="13" t="s">
        <v>20</v>
      </c>
      <c r="D44" s="13" t="s">
        <v>38</v>
      </c>
      <c r="E44" s="13" t="s">
        <v>239</v>
      </c>
      <c r="F44" s="13" t="s">
        <v>23</v>
      </c>
      <c r="G44" s="13" t="s">
        <v>240</v>
      </c>
      <c r="H44" s="14" t="s">
        <v>241</v>
      </c>
      <c r="I44" s="13">
        <v>924</v>
      </c>
      <c r="J44" s="13">
        <v>575</v>
      </c>
      <c r="K44" s="13">
        <f t="shared" si="1"/>
        <v>349</v>
      </c>
      <c r="L44" s="13" t="s">
        <v>83</v>
      </c>
      <c r="M44" s="13" t="s">
        <v>235</v>
      </c>
      <c r="N44" s="13" t="s">
        <v>28</v>
      </c>
      <c r="O44" s="13" t="s">
        <v>242</v>
      </c>
      <c r="P44" s="14" t="s">
        <v>243</v>
      </c>
      <c r="Q44" s="14" t="s">
        <v>244</v>
      </c>
    </row>
    <row r="45" s="3" customFormat="1" ht="67.5" spans="1:17">
      <c r="A45" s="13">
        <v>41</v>
      </c>
      <c r="B45" s="13" t="s">
        <v>231</v>
      </c>
      <c r="C45" s="13" t="s">
        <v>20</v>
      </c>
      <c r="D45" s="13" t="s">
        <v>38</v>
      </c>
      <c r="E45" s="13" t="s">
        <v>245</v>
      </c>
      <c r="F45" s="13" t="s">
        <v>71</v>
      </c>
      <c r="G45" s="13" t="s">
        <v>246</v>
      </c>
      <c r="H45" s="14" t="s">
        <v>247</v>
      </c>
      <c r="I45" s="13">
        <v>1772</v>
      </c>
      <c r="J45" s="13">
        <v>500</v>
      </c>
      <c r="K45" s="13">
        <f t="shared" si="1"/>
        <v>1272</v>
      </c>
      <c r="L45" s="13" t="s">
        <v>248</v>
      </c>
      <c r="M45" s="13" t="s">
        <v>235</v>
      </c>
      <c r="N45" s="13" t="s">
        <v>28</v>
      </c>
      <c r="O45" s="13" t="s">
        <v>249</v>
      </c>
      <c r="P45" s="14" t="s">
        <v>250</v>
      </c>
      <c r="Q45" s="14" t="s">
        <v>251</v>
      </c>
    </row>
    <row r="46" s="3" customFormat="1" ht="60" customHeight="1" spans="1:17">
      <c r="A46" s="13">
        <v>42</v>
      </c>
      <c r="B46" s="13" t="s">
        <v>231</v>
      </c>
      <c r="C46" s="13" t="s">
        <v>42</v>
      </c>
      <c r="D46" s="13" t="s">
        <v>252</v>
      </c>
      <c r="E46" s="13" t="s">
        <v>253</v>
      </c>
      <c r="F46" s="13" t="s">
        <v>23</v>
      </c>
      <c r="G46" s="13" t="s">
        <v>254</v>
      </c>
      <c r="H46" s="14" t="s">
        <v>255</v>
      </c>
      <c r="I46" s="13">
        <v>2000</v>
      </c>
      <c r="J46" s="13">
        <v>800</v>
      </c>
      <c r="K46" s="13">
        <f t="shared" si="1"/>
        <v>1200</v>
      </c>
      <c r="L46" s="13" t="s">
        <v>256</v>
      </c>
      <c r="M46" s="13" t="s">
        <v>235</v>
      </c>
      <c r="N46" s="13" t="s">
        <v>28</v>
      </c>
      <c r="O46" s="13" t="s">
        <v>236</v>
      </c>
      <c r="P46" s="14" t="s">
        <v>257</v>
      </c>
      <c r="Q46" s="14" t="s">
        <v>258</v>
      </c>
    </row>
    <row r="47" s="3" customFormat="1" ht="67.5" spans="1:17">
      <c r="A47" s="13">
        <v>43</v>
      </c>
      <c r="B47" s="13" t="s">
        <v>231</v>
      </c>
      <c r="C47" s="13" t="s">
        <v>20</v>
      </c>
      <c r="D47" s="13" t="s">
        <v>62</v>
      </c>
      <c r="E47" s="13" t="s">
        <v>259</v>
      </c>
      <c r="F47" s="13" t="s">
        <v>23</v>
      </c>
      <c r="G47" s="13" t="s">
        <v>260</v>
      </c>
      <c r="H47" s="14" t="s">
        <v>261</v>
      </c>
      <c r="I47" s="13">
        <v>125</v>
      </c>
      <c r="J47" s="13">
        <v>125</v>
      </c>
      <c r="K47" s="13">
        <f t="shared" si="1"/>
        <v>0</v>
      </c>
      <c r="L47" s="13" t="s">
        <v>256</v>
      </c>
      <c r="M47" s="13" t="s">
        <v>262</v>
      </c>
      <c r="N47" s="13" t="s">
        <v>28</v>
      </c>
      <c r="O47" s="13" t="s">
        <v>249</v>
      </c>
      <c r="P47" s="14" t="s">
        <v>263</v>
      </c>
      <c r="Q47" s="14" t="s">
        <v>264</v>
      </c>
    </row>
    <row r="48" s="3" customFormat="1" ht="40.5" spans="1:17">
      <c r="A48" s="13">
        <v>44</v>
      </c>
      <c r="B48" s="13" t="s">
        <v>231</v>
      </c>
      <c r="C48" s="13" t="s">
        <v>20</v>
      </c>
      <c r="D48" s="13" t="s">
        <v>62</v>
      </c>
      <c r="E48" s="13" t="s">
        <v>265</v>
      </c>
      <c r="F48" s="13" t="s">
        <v>23</v>
      </c>
      <c r="G48" s="13" t="s">
        <v>266</v>
      </c>
      <c r="H48" s="14" t="s">
        <v>267</v>
      </c>
      <c r="I48" s="13">
        <v>125</v>
      </c>
      <c r="J48" s="13">
        <v>125</v>
      </c>
      <c r="K48" s="13">
        <f t="shared" ref="K48:K54" si="2">I48-J48</f>
        <v>0</v>
      </c>
      <c r="L48" s="13" t="s">
        <v>256</v>
      </c>
      <c r="M48" s="13" t="s">
        <v>262</v>
      </c>
      <c r="N48" s="13" t="s">
        <v>28</v>
      </c>
      <c r="O48" s="13" t="s">
        <v>268</v>
      </c>
      <c r="P48" s="14" t="s">
        <v>269</v>
      </c>
      <c r="Q48" s="14" t="s">
        <v>270</v>
      </c>
    </row>
    <row r="49" s="3" customFormat="1" ht="82" customHeight="1" spans="1:17">
      <c r="A49" s="13">
        <v>45</v>
      </c>
      <c r="B49" s="13" t="s">
        <v>271</v>
      </c>
      <c r="C49" s="13" t="s">
        <v>20</v>
      </c>
      <c r="D49" s="13" t="s">
        <v>272</v>
      </c>
      <c r="E49" s="13" t="s">
        <v>273</v>
      </c>
      <c r="F49" s="13" t="s">
        <v>23</v>
      </c>
      <c r="G49" s="13" t="s">
        <v>274</v>
      </c>
      <c r="H49" s="14" t="s">
        <v>275</v>
      </c>
      <c r="I49" s="13">
        <v>6500</v>
      </c>
      <c r="J49" s="13">
        <v>6500</v>
      </c>
      <c r="K49" s="13">
        <f t="shared" si="2"/>
        <v>0</v>
      </c>
      <c r="L49" s="13" t="s">
        <v>276</v>
      </c>
      <c r="M49" s="13" t="s">
        <v>277</v>
      </c>
      <c r="N49" s="13" t="s">
        <v>28</v>
      </c>
      <c r="O49" s="13" t="s">
        <v>278</v>
      </c>
      <c r="P49" s="14" t="s">
        <v>279</v>
      </c>
      <c r="Q49" s="14" t="s">
        <v>280</v>
      </c>
    </row>
    <row r="50" s="3" customFormat="1" ht="83" customHeight="1" spans="1:17">
      <c r="A50" s="13">
        <v>46</v>
      </c>
      <c r="B50" s="13" t="s">
        <v>271</v>
      </c>
      <c r="C50" s="13" t="s">
        <v>20</v>
      </c>
      <c r="D50" s="13" t="s">
        <v>281</v>
      </c>
      <c r="E50" s="13" t="s">
        <v>282</v>
      </c>
      <c r="F50" s="13" t="s">
        <v>71</v>
      </c>
      <c r="G50" s="13" t="s">
        <v>283</v>
      </c>
      <c r="H50" s="14" t="s">
        <v>284</v>
      </c>
      <c r="I50" s="13">
        <v>2715.75</v>
      </c>
      <c r="J50" s="13">
        <v>2715.75</v>
      </c>
      <c r="K50" s="13">
        <f t="shared" si="2"/>
        <v>0</v>
      </c>
      <c r="L50" s="13" t="s">
        <v>285</v>
      </c>
      <c r="M50" s="13" t="s">
        <v>277</v>
      </c>
      <c r="N50" s="13" t="s">
        <v>28</v>
      </c>
      <c r="O50" s="13" t="s">
        <v>278</v>
      </c>
      <c r="P50" s="14" t="s">
        <v>286</v>
      </c>
      <c r="Q50" s="14" t="s">
        <v>287</v>
      </c>
    </row>
    <row r="51" s="3" customFormat="1" ht="90" customHeight="1" spans="1:17">
      <c r="A51" s="13">
        <v>47</v>
      </c>
      <c r="B51" s="13" t="s">
        <v>271</v>
      </c>
      <c r="C51" s="13" t="s">
        <v>42</v>
      </c>
      <c r="D51" s="13" t="s">
        <v>281</v>
      </c>
      <c r="E51" s="13" t="s">
        <v>288</v>
      </c>
      <c r="F51" s="13" t="s">
        <v>23</v>
      </c>
      <c r="G51" s="13" t="s">
        <v>289</v>
      </c>
      <c r="H51" s="14" t="s">
        <v>290</v>
      </c>
      <c r="I51" s="13">
        <v>570</v>
      </c>
      <c r="J51" s="13">
        <v>570</v>
      </c>
      <c r="K51" s="13">
        <f t="shared" si="2"/>
        <v>0</v>
      </c>
      <c r="L51" s="13" t="s">
        <v>291</v>
      </c>
      <c r="M51" s="13" t="s">
        <v>277</v>
      </c>
      <c r="N51" s="13" t="s">
        <v>28</v>
      </c>
      <c r="O51" s="13" t="s">
        <v>292</v>
      </c>
      <c r="P51" s="14" t="s">
        <v>293</v>
      </c>
      <c r="Q51" s="14" t="s">
        <v>294</v>
      </c>
    </row>
    <row r="52" s="3" customFormat="1" ht="121.5" spans="1:17">
      <c r="A52" s="13">
        <v>48</v>
      </c>
      <c r="B52" s="13" t="s">
        <v>295</v>
      </c>
      <c r="C52" s="13" t="s">
        <v>42</v>
      </c>
      <c r="D52" s="13" t="s">
        <v>184</v>
      </c>
      <c r="E52" s="13" t="s">
        <v>296</v>
      </c>
      <c r="F52" s="13" t="s">
        <v>23</v>
      </c>
      <c r="G52" s="13" t="s">
        <v>297</v>
      </c>
      <c r="H52" s="14" t="s">
        <v>298</v>
      </c>
      <c r="I52" s="13">
        <v>1200</v>
      </c>
      <c r="J52" s="13">
        <v>1200</v>
      </c>
      <c r="K52" s="13">
        <f t="shared" si="2"/>
        <v>0</v>
      </c>
      <c r="L52" s="13" t="s">
        <v>299</v>
      </c>
      <c r="M52" s="13" t="s">
        <v>300</v>
      </c>
      <c r="N52" s="13" t="s">
        <v>28</v>
      </c>
      <c r="O52" s="13"/>
      <c r="P52" s="14" t="s">
        <v>301</v>
      </c>
      <c r="Q52" s="14"/>
    </row>
    <row r="53" s="3" customFormat="1" ht="40.5" spans="1:17">
      <c r="A53" s="13">
        <v>49</v>
      </c>
      <c r="B53" s="13" t="s">
        <v>19</v>
      </c>
      <c r="C53" s="13" t="s">
        <v>302</v>
      </c>
      <c r="D53" s="13" t="s">
        <v>184</v>
      </c>
      <c r="E53" s="13" t="s">
        <v>303</v>
      </c>
      <c r="F53" s="13" t="s">
        <v>23</v>
      </c>
      <c r="G53" s="13" t="s">
        <v>33</v>
      </c>
      <c r="H53" s="14" t="s">
        <v>304</v>
      </c>
      <c r="I53" s="13">
        <v>40</v>
      </c>
      <c r="J53" s="13">
        <v>40</v>
      </c>
      <c r="K53" s="13">
        <f t="shared" si="2"/>
        <v>0</v>
      </c>
      <c r="L53" s="13" t="s">
        <v>305</v>
      </c>
      <c r="M53" s="13" t="s">
        <v>306</v>
      </c>
      <c r="N53" s="13" t="s">
        <v>28</v>
      </c>
      <c r="O53" s="13" t="s">
        <v>307</v>
      </c>
      <c r="P53" s="14" t="s">
        <v>308</v>
      </c>
      <c r="Q53" s="14" t="s">
        <v>309</v>
      </c>
    </row>
    <row r="54" s="3" customFormat="1" ht="75" customHeight="1" spans="1:17">
      <c r="A54" s="13">
        <v>50</v>
      </c>
      <c r="B54" s="13" t="s">
        <v>19</v>
      </c>
      <c r="C54" s="13" t="s">
        <v>20</v>
      </c>
      <c r="D54" s="13" t="s">
        <v>38</v>
      </c>
      <c r="E54" s="13" t="s">
        <v>310</v>
      </c>
      <c r="F54" s="13" t="s">
        <v>71</v>
      </c>
      <c r="G54" s="13" t="s">
        <v>311</v>
      </c>
      <c r="H54" s="14" t="s">
        <v>312</v>
      </c>
      <c r="I54" s="13">
        <v>58</v>
      </c>
      <c r="J54" s="13">
        <v>58</v>
      </c>
      <c r="K54" s="13">
        <f t="shared" si="2"/>
        <v>0</v>
      </c>
      <c r="L54" s="13" t="s">
        <v>305</v>
      </c>
      <c r="M54" s="13" t="s">
        <v>306</v>
      </c>
      <c r="N54" s="13" t="s">
        <v>76</v>
      </c>
      <c r="O54" s="13" t="s">
        <v>313</v>
      </c>
      <c r="P54" s="14" t="s">
        <v>314</v>
      </c>
      <c r="Q54" s="14" t="s">
        <v>315</v>
      </c>
    </row>
    <row r="55" s="3" customFormat="1" ht="86" customHeight="1" spans="1:17">
      <c r="A55" s="13">
        <v>51</v>
      </c>
      <c r="B55" s="22" t="s">
        <v>19</v>
      </c>
      <c r="C55" s="13" t="s">
        <v>20</v>
      </c>
      <c r="D55" s="22" t="s">
        <v>316</v>
      </c>
      <c r="E55" s="22" t="s">
        <v>317</v>
      </c>
      <c r="F55" s="23" t="s">
        <v>23</v>
      </c>
      <c r="G55" s="23" t="s">
        <v>318</v>
      </c>
      <c r="H55" s="24" t="s">
        <v>319</v>
      </c>
      <c r="I55" s="23">
        <v>56</v>
      </c>
      <c r="J55" s="23">
        <v>56</v>
      </c>
      <c r="K55" s="23"/>
      <c r="L55" s="22" t="s">
        <v>305</v>
      </c>
      <c r="M55" s="22" t="s">
        <v>320</v>
      </c>
      <c r="N55" s="23" t="s">
        <v>76</v>
      </c>
      <c r="O55" s="37" t="s">
        <v>321</v>
      </c>
      <c r="P55" s="38" t="s">
        <v>322</v>
      </c>
      <c r="Q55" s="42" t="s">
        <v>323</v>
      </c>
    </row>
    <row r="56" s="3" customFormat="1" ht="40.5" spans="1:17">
      <c r="A56" s="13">
        <v>52</v>
      </c>
      <c r="B56" s="13" t="s">
        <v>69</v>
      </c>
      <c r="C56" s="13" t="s">
        <v>302</v>
      </c>
      <c r="D56" s="13" t="s">
        <v>184</v>
      </c>
      <c r="E56" s="13" t="s">
        <v>324</v>
      </c>
      <c r="F56" s="13" t="s">
        <v>23</v>
      </c>
      <c r="G56" s="13" t="s">
        <v>325</v>
      </c>
      <c r="H56" s="14" t="s">
        <v>326</v>
      </c>
      <c r="I56" s="13">
        <v>28</v>
      </c>
      <c r="J56" s="13">
        <v>28</v>
      </c>
      <c r="K56" s="13">
        <f t="shared" ref="K56:K93" si="3">I56-J56</f>
        <v>0</v>
      </c>
      <c r="L56" s="13" t="s">
        <v>305</v>
      </c>
      <c r="M56" s="13" t="s">
        <v>306</v>
      </c>
      <c r="N56" s="13" t="s">
        <v>76</v>
      </c>
      <c r="O56" s="13" t="s">
        <v>327</v>
      </c>
      <c r="P56" s="14" t="s">
        <v>328</v>
      </c>
      <c r="Q56" s="14" t="s">
        <v>329</v>
      </c>
    </row>
    <row r="57" s="3" customFormat="1" ht="40.5" spans="1:17">
      <c r="A57" s="13">
        <v>53</v>
      </c>
      <c r="B57" s="13" t="s">
        <v>69</v>
      </c>
      <c r="C57" s="13" t="s">
        <v>302</v>
      </c>
      <c r="D57" s="13" t="s">
        <v>184</v>
      </c>
      <c r="E57" s="13" t="s">
        <v>330</v>
      </c>
      <c r="F57" s="13" t="s">
        <v>23</v>
      </c>
      <c r="G57" s="13" t="s">
        <v>134</v>
      </c>
      <c r="H57" s="14" t="s">
        <v>331</v>
      </c>
      <c r="I57" s="13">
        <v>59</v>
      </c>
      <c r="J57" s="13">
        <v>59</v>
      </c>
      <c r="K57" s="13">
        <f t="shared" si="3"/>
        <v>0</v>
      </c>
      <c r="L57" s="13" t="s">
        <v>305</v>
      </c>
      <c r="M57" s="13" t="s">
        <v>306</v>
      </c>
      <c r="N57" s="13" t="s">
        <v>76</v>
      </c>
      <c r="O57" s="13" t="s">
        <v>201</v>
      </c>
      <c r="P57" s="14" t="s">
        <v>332</v>
      </c>
      <c r="Q57" s="14" t="s">
        <v>333</v>
      </c>
    </row>
    <row r="58" s="3" customFormat="1" ht="69" customHeight="1" spans="1:17">
      <c r="A58" s="13">
        <v>54</v>
      </c>
      <c r="B58" s="13" t="s">
        <v>69</v>
      </c>
      <c r="C58" s="13" t="s">
        <v>20</v>
      </c>
      <c r="D58" s="13" t="s">
        <v>316</v>
      </c>
      <c r="E58" s="13" t="s">
        <v>334</v>
      </c>
      <c r="F58" s="13" t="s">
        <v>23</v>
      </c>
      <c r="G58" s="13" t="s">
        <v>103</v>
      </c>
      <c r="H58" s="14" t="s">
        <v>335</v>
      </c>
      <c r="I58" s="13">
        <v>59</v>
      </c>
      <c r="J58" s="13">
        <v>59</v>
      </c>
      <c r="K58" s="13">
        <f t="shared" si="3"/>
        <v>0</v>
      </c>
      <c r="L58" s="13" t="s">
        <v>305</v>
      </c>
      <c r="M58" s="13" t="s">
        <v>306</v>
      </c>
      <c r="N58" s="13" t="s">
        <v>76</v>
      </c>
      <c r="O58" s="13" t="s">
        <v>168</v>
      </c>
      <c r="P58" s="14" t="s">
        <v>336</v>
      </c>
      <c r="Q58" s="14" t="s">
        <v>337</v>
      </c>
    </row>
    <row r="59" s="3" customFormat="1" ht="72" customHeight="1" spans="1:17">
      <c r="A59" s="13">
        <v>55</v>
      </c>
      <c r="B59" s="13" t="s">
        <v>69</v>
      </c>
      <c r="C59" s="13" t="s">
        <v>20</v>
      </c>
      <c r="D59" s="13" t="s">
        <v>38</v>
      </c>
      <c r="E59" s="13" t="s">
        <v>338</v>
      </c>
      <c r="F59" s="13" t="s">
        <v>23</v>
      </c>
      <c r="G59" s="13" t="s">
        <v>339</v>
      </c>
      <c r="H59" s="14" t="s">
        <v>340</v>
      </c>
      <c r="I59" s="13">
        <v>59</v>
      </c>
      <c r="J59" s="13">
        <v>59</v>
      </c>
      <c r="K59" s="13">
        <f t="shared" si="3"/>
        <v>0</v>
      </c>
      <c r="L59" s="13" t="s">
        <v>305</v>
      </c>
      <c r="M59" s="13" t="s">
        <v>306</v>
      </c>
      <c r="N59" s="13" t="s">
        <v>76</v>
      </c>
      <c r="O59" s="13" t="s">
        <v>242</v>
      </c>
      <c r="P59" s="14" t="s">
        <v>341</v>
      </c>
      <c r="Q59" s="14" t="s">
        <v>342</v>
      </c>
    </row>
    <row r="60" s="3" customFormat="1" ht="92" customHeight="1" spans="1:17">
      <c r="A60" s="13">
        <v>56</v>
      </c>
      <c r="B60" s="13" t="s">
        <v>69</v>
      </c>
      <c r="C60" s="13" t="s">
        <v>20</v>
      </c>
      <c r="D60" s="13" t="s">
        <v>316</v>
      </c>
      <c r="E60" s="13" t="s">
        <v>343</v>
      </c>
      <c r="F60" s="13" t="s">
        <v>23</v>
      </c>
      <c r="G60" s="13" t="s">
        <v>344</v>
      </c>
      <c r="H60" s="14" t="s">
        <v>345</v>
      </c>
      <c r="I60" s="13">
        <v>59</v>
      </c>
      <c r="J60" s="13">
        <v>59</v>
      </c>
      <c r="K60" s="13">
        <f t="shared" si="3"/>
        <v>0</v>
      </c>
      <c r="L60" s="13" t="s">
        <v>305</v>
      </c>
      <c r="M60" s="13" t="s">
        <v>306</v>
      </c>
      <c r="N60" s="13" t="s">
        <v>76</v>
      </c>
      <c r="O60" s="13" t="s">
        <v>346</v>
      </c>
      <c r="P60" s="14" t="s">
        <v>347</v>
      </c>
      <c r="Q60" s="14" t="s">
        <v>97</v>
      </c>
    </row>
    <row r="61" s="3" customFormat="1" ht="81" customHeight="1" spans="1:17">
      <c r="A61" s="13">
        <v>57</v>
      </c>
      <c r="B61" s="13" t="s">
        <v>69</v>
      </c>
      <c r="C61" s="13" t="s">
        <v>20</v>
      </c>
      <c r="D61" s="13" t="s">
        <v>348</v>
      </c>
      <c r="E61" s="13" t="s">
        <v>349</v>
      </c>
      <c r="F61" s="13" t="s">
        <v>23</v>
      </c>
      <c r="G61" s="13" t="s">
        <v>350</v>
      </c>
      <c r="H61" s="14" t="s">
        <v>351</v>
      </c>
      <c r="I61" s="13">
        <v>70</v>
      </c>
      <c r="J61" s="13">
        <v>59</v>
      </c>
      <c r="K61" s="13">
        <f t="shared" si="3"/>
        <v>11</v>
      </c>
      <c r="L61" s="13" t="s">
        <v>305</v>
      </c>
      <c r="M61" s="13" t="s">
        <v>306</v>
      </c>
      <c r="N61" s="13" t="s">
        <v>352</v>
      </c>
      <c r="O61" s="13" t="s">
        <v>353</v>
      </c>
      <c r="P61" s="14" t="s">
        <v>354</v>
      </c>
      <c r="Q61" s="14" t="s">
        <v>355</v>
      </c>
    </row>
    <row r="62" s="3" customFormat="1" ht="69" customHeight="1" spans="1:17">
      <c r="A62" s="13">
        <v>58</v>
      </c>
      <c r="B62" s="13" t="s">
        <v>69</v>
      </c>
      <c r="C62" s="13" t="s">
        <v>20</v>
      </c>
      <c r="D62" s="13" t="s">
        <v>316</v>
      </c>
      <c r="E62" s="13" t="s">
        <v>356</v>
      </c>
      <c r="F62" s="13" t="s">
        <v>23</v>
      </c>
      <c r="G62" s="13" t="s">
        <v>357</v>
      </c>
      <c r="H62" s="14" t="s">
        <v>358</v>
      </c>
      <c r="I62" s="13">
        <v>59</v>
      </c>
      <c r="J62" s="13">
        <v>59</v>
      </c>
      <c r="K62" s="13">
        <f t="shared" si="3"/>
        <v>0</v>
      </c>
      <c r="L62" s="13" t="s">
        <v>305</v>
      </c>
      <c r="M62" s="13" t="s">
        <v>306</v>
      </c>
      <c r="N62" s="13" t="s">
        <v>76</v>
      </c>
      <c r="O62" s="13" t="s">
        <v>353</v>
      </c>
      <c r="P62" s="14" t="s">
        <v>359</v>
      </c>
      <c r="Q62" s="14" t="s">
        <v>360</v>
      </c>
    </row>
    <row r="63" s="3" customFormat="1" ht="54" spans="1:17">
      <c r="A63" s="13">
        <v>59</v>
      </c>
      <c r="B63" s="13" t="s">
        <v>69</v>
      </c>
      <c r="C63" s="13" t="s">
        <v>20</v>
      </c>
      <c r="D63" s="13" t="s">
        <v>348</v>
      </c>
      <c r="E63" s="13" t="s">
        <v>361</v>
      </c>
      <c r="F63" s="13" t="s">
        <v>23</v>
      </c>
      <c r="G63" s="13" t="s">
        <v>115</v>
      </c>
      <c r="H63" s="14" t="s">
        <v>362</v>
      </c>
      <c r="I63" s="13">
        <v>50</v>
      </c>
      <c r="J63" s="13">
        <v>50</v>
      </c>
      <c r="K63" s="13">
        <f t="shared" si="3"/>
        <v>0</v>
      </c>
      <c r="L63" s="13" t="s">
        <v>305</v>
      </c>
      <c r="M63" s="13" t="s">
        <v>306</v>
      </c>
      <c r="N63" s="13" t="s">
        <v>76</v>
      </c>
      <c r="O63" s="13" t="s">
        <v>346</v>
      </c>
      <c r="P63" s="14" t="s">
        <v>363</v>
      </c>
      <c r="Q63" s="14" t="s">
        <v>364</v>
      </c>
    </row>
    <row r="64" s="3" customFormat="1" ht="51" customHeight="1" spans="1:17">
      <c r="A64" s="13">
        <v>60</v>
      </c>
      <c r="B64" s="13" t="s">
        <v>69</v>
      </c>
      <c r="C64" s="13" t="s">
        <v>20</v>
      </c>
      <c r="D64" s="13" t="s">
        <v>348</v>
      </c>
      <c r="E64" s="13" t="s">
        <v>365</v>
      </c>
      <c r="F64" s="13" t="s">
        <v>23</v>
      </c>
      <c r="G64" s="13" t="s">
        <v>72</v>
      </c>
      <c r="H64" s="14" t="s">
        <v>366</v>
      </c>
      <c r="I64" s="13">
        <v>80</v>
      </c>
      <c r="J64" s="13">
        <v>59</v>
      </c>
      <c r="K64" s="13">
        <f t="shared" si="3"/>
        <v>21</v>
      </c>
      <c r="L64" s="13" t="s">
        <v>305</v>
      </c>
      <c r="M64" s="13" t="s">
        <v>306</v>
      </c>
      <c r="N64" s="13" t="s">
        <v>76</v>
      </c>
      <c r="O64" s="13" t="s">
        <v>367</v>
      </c>
      <c r="P64" s="14" t="s">
        <v>368</v>
      </c>
      <c r="Q64" s="14" t="s">
        <v>91</v>
      </c>
    </row>
    <row r="65" s="3" customFormat="1" ht="40.5" spans="1:17">
      <c r="A65" s="13">
        <v>61</v>
      </c>
      <c r="B65" s="13" t="s">
        <v>69</v>
      </c>
      <c r="C65" s="13" t="s">
        <v>302</v>
      </c>
      <c r="D65" s="13" t="s">
        <v>184</v>
      </c>
      <c r="E65" s="13" t="s">
        <v>369</v>
      </c>
      <c r="F65" s="13" t="s">
        <v>23</v>
      </c>
      <c r="G65" s="13" t="s">
        <v>121</v>
      </c>
      <c r="H65" s="14" t="s">
        <v>370</v>
      </c>
      <c r="I65" s="13">
        <v>59</v>
      </c>
      <c r="J65" s="13">
        <v>59</v>
      </c>
      <c r="K65" s="13">
        <f t="shared" si="3"/>
        <v>0</v>
      </c>
      <c r="L65" s="13" t="s">
        <v>305</v>
      </c>
      <c r="M65" s="13" t="s">
        <v>306</v>
      </c>
      <c r="N65" s="13" t="s">
        <v>28</v>
      </c>
      <c r="O65" s="13" t="s">
        <v>123</v>
      </c>
      <c r="P65" s="14" t="s">
        <v>371</v>
      </c>
      <c r="Q65" s="14" t="s">
        <v>372</v>
      </c>
    </row>
    <row r="66" s="3" customFormat="1" ht="54" spans="1:17">
      <c r="A66" s="13">
        <v>62</v>
      </c>
      <c r="B66" s="13" t="s">
        <v>69</v>
      </c>
      <c r="C66" s="13" t="s">
        <v>20</v>
      </c>
      <c r="D66" s="13" t="s">
        <v>348</v>
      </c>
      <c r="E66" s="13" t="s">
        <v>373</v>
      </c>
      <c r="F66" s="13" t="s">
        <v>23</v>
      </c>
      <c r="G66" s="13" t="s">
        <v>121</v>
      </c>
      <c r="H66" s="14" t="s">
        <v>374</v>
      </c>
      <c r="I66" s="13">
        <v>80</v>
      </c>
      <c r="J66" s="13">
        <v>59</v>
      </c>
      <c r="K66" s="13">
        <f t="shared" si="3"/>
        <v>21</v>
      </c>
      <c r="L66" s="13" t="s">
        <v>305</v>
      </c>
      <c r="M66" s="13" t="s">
        <v>306</v>
      </c>
      <c r="N66" s="13" t="s">
        <v>28</v>
      </c>
      <c r="O66" s="13" t="s">
        <v>123</v>
      </c>
      <c r="P66" s="14" t="s">
        <v>375</v>
      </c>
      <c r="Q66" s="14" t="s">
        <v>125</v>
      </c>
    </row>
    <row r="67" s="3" customFormat="1" ht="40.5" spans="1:17">
      <c r="A67" s="13">
        <v>63</v>
      </c>
      <c r="B67" s="13" t="s">
        <v>69</v>
      </c>
      <c r="C67" s="13" t="s">
        <v>20</v>
      </c>
      <c r="D67" s="13" t="s">
        <v>348</v>
      </c>
      <c r="E67" s="13" t="s">
        <v>376</v>
      </c>
      <c r="F67" s="13" t="s">
        <v>23</v>
      </c>
      <c r="G67" s="13" t="s">
        <v>357</v>
      </c>
      <c r="H67" s="14" t="s">
        <v>377</v>
      </c>
      <c r="I67" s="13">
        <v>49</v>
      </c>
      <c r="J67" s="13">
        <v>49</v>
      </c>
      <c r="K67" s="13">
        <f t="shared" si="3"/>
        <v>0</v>
      </c>
      <c r="L67" s="13" t="s">
        <v>305</v>
      </c>
      <c r="M67" s="13" t="s">
        <v>306</v>
      </c>
      <c r="N67" s="13" t="s">
        <v>76</v>
      </c>
      <c r="O67" s="13" t="s">
        <v>353</v>
      </c>
      <c r="P67" s="14" t="s">
        <v>378</v>
      </c>
      <c r="Q67" s="14" t="s">
        <v>360</v>
      </c>
    </row>
    <row r="68" s="3" customFormat="1" ht="73" customHeight="1" spans="1:17">
      <c r="A68" s="13">
        <v>64</v>
      </c>
      <c r="B68" s="13" t="s">
        <v>271</v>
      </c>
      <c r="C68" s="13" t="s">
        <v>20</v>
      </c>
      <c r="D68" s="13" t="s">
        <v>316</v>
      </c>
      <c r="E68" s="13" t="s">
        <v>379</v>
      </c>
      <c r="F68" s="13" t="s">
        <v>23</v>
      </c>
      <c r="G68" s="13" t="s">
        <v>380</v>
      </c>
      <c r="H68" s="14" t="s">
        <v>381</v>
      </c>
      <c r="I68" s="13">
        <v>1200</v>
      </c>
      <c r="J68" s="13">
        <v>492</v>
      </c>
      <c r="K68" s="13">
        <f t="shared" si="3"/>
        <v>708</v>
      </c>
      <c r="L68" s="13" t="s">
        <v>382</v>
      </c>
      <c r="M68" s="13" t="s">
        <v>306</v>
      </c>
      <c r="N68" s="13" t="s">
        <v>76</v>
      </c>
      <c r="O68" s="13" t="s">
        <v>383</v>
      </c>
      <c r="P68" s="14" t="s">
        <v>384</v>
      </c>
      <c r="Q68" s="14" t="s">
        <v>385</v>
      </c>
    </row>
    <row r="69" s="3" customFormat="1" ht="82" customHeight="1" spans="1:17">
      <c r="A69" s="13">
        <v>65</v>
      </c>
      <c r="B69" s="13" t="s">
        <v>271</v>
      </c>
      <c r="C69" s="13" t="s">
        <v>20</v>
      </c>
      <c r="D69" s="13" t="s">
        <v>316</v>
      </c>
      <c r="E69" s="13" t="s">
        <v>386</v>
      </c>
      <c r="F69" s="13" t="s">
        <v>23</v>
      </c>
      <c r="G69" s="13" t="s">
        <v>387</v>
      </c>
      <c r="H69" s="14" t="s">
        <v>388</v>
      </c>
      <c r="I69" s="13">
        <v>480</v>
      </c>
      <c r="J69" s="13">
        <v>59</v>
      </c>
      <c r="K69" s="13">
        <f t="shared" si="3"/>
        <v>421</v>
      </c>
      <c r="L69" s="13" t="s">
        <v>305</v>
      </c>
      <c r="M69" s="13" t="s">
        <v>306</v>
      </c>
      <c r="N69" s="13" t="s">
        <v>28</v>
      </c>
      <c r="O69" s="13" t="s">
        <v>389</v>
      </c>
      <c r="P69" s="14" t="s">
        <v>390</v>
      </c>
      <c r="Q69" s="14" t="s">
        <v>391</v>
      </c>
    </row>
    <row r="70" s="3" customFormat="1" ht="50" customHeight="1" spans="1:17">
      <c r="A70" s="13">
        <v>66</v>
      </c>
      <c r="B70" s="13" t="s">
        <v>271</v>
      </c>
      <c r="C70" s="13" t="s">
        <v>20</v>
      </c>
      <c r="D70" s="13" t="s">
        <v>316</v>
      </c>
      <c r="E70" s="13" t="s">
        <v>392</v>
      </c>
      <c r="F70" s="13" t="s">
        <v>23</v>
      </c>
      <c r="G70" s="13" t="s">
        <v>274</v>
      </c>
      <c r="H70" s="14" t="s">
        <v>393</v>
      </c>
      <c r="I70" s="13">
        <v>470</v>
      </c>
      <c r="J70" s="13">
        <v>59</v>
      </c>
      <c r="K70" s="13">
        <f t="shared" si="3"/>
        <v>411</v>
      </c>
      <c r="L70" s="13" t="s">
        <v>305</v>
      </c>
      <c r="M70" s="13" t="s">
        <v>306</v>
      </c>
      <c r="N70" s="13" t="s">
        <v>76</v>
      </c>
      <c r="O70" s="13" t="s">
        <v>137</v>
      </c>
      <c r="P70" s="14" t="s">
        <v>394</v>
      </c>
      <c r="Q70" s="14" t="s">
        <v>395</v>
      </c>
    </row>
    <row r="71" s="3" customFormat="1" ht="57" customHeight="1" spans="1:17">
      <c r="A71" s="13">
        <v>67</v>
      </c>
      <c r="B71" s="13" t="s">
        <v>271</v>
      </c>
      <c r="C71" s="13" t="s">
        <v>20</v>
      </c>
      <c r="D71" s="13" t="s">
        <v>316</v>
      </c>
      <c r="E71" s="13" t="s">
        <v>396</v>
      </c>
      <c r="F71" s="13" t="s">
        <v>23</v>
      </c>
      <c r="G71" s="13" t="s">
        <v>380</v>
      </c>
      <c r="H71" s="14" t="s">
        <v>397</v>
      </c>
      <c r="I71" s="13">
        <v>280</v>
      </c>
      <c r="J71" s="13">
        <v>59</v>
      </c>
      <c r="K71" s="13">
        <f t="shared" si="3"/>
        <v>221</v>
      </c>
      <c r="L71" s="13" t="s">
        <v>305</v>
      </c>
      <c r="M71" s="13" t="s">
        <v>306</v>
      </c>
      <c r="N71" s="13" t="s">
        <v>76</v>
      </c>
      <c r="O71" s="13" t="s">
        <v>389</v>
      </c>
      <c r="P71" s="14" t="s">
        <v>398</v>
      </c>
      <c r="Q71" s="14" t="s">
        <v>399</v>
      </c>
    </row>
    <row r="72" s="3" customFormat="1" ht="67.5" spans="1:17">
      <c r="A72" s="13">
        <v>68</v>
      </c>
      <c r="B72" s="13" t="s">
        <v>271</v>
      </c>
      <c r="C72" s="13" t="s">
        <v>302</v>
      </c>
      <c r="D72" s="13" t="s">
        <v>184</v>
      </c>
      <c r="E72" s="13" t="s">
        <v>400</v>
      </c>
      <c r="F72" s="13" t="s">
        <v>401</v>
      </c>
      <c r="G72" s="13" t="s">
        <v>402</v>
      </c>
      <c r="H72" s="14" t="s">
        <v>403</v>
      </c>
      <c r="I72" s="13">
        <v>59</v>
      </c>
      <c r="J72" s="13">
        <v>59</v>
      </c>
      <c r="K72" s="13">
        <f t="shared" si="3"/>
        <v>0</v>
      </c>
      <c r="L72" s="13" t="s">
        <v>305</v>
      </c>
      <c r="M72" s="13" t="s">
        <v>306</v>
      </c>
      <c r="N72" s="13" t="s">
        <v>28</v>
      </c>
      <c r="O72" s="13" t="s">
        <v>236</v>
      </c>
      <c r="P72" s="14" t="s">
        <v>404</v>
      </c>
      <c r="Q72" s="14" t="s">
        <v>405</v>
      </c>
    </row>
    <row r="73" s="3" customFormat="1" ht="54" spans="1:17">
      <c r="A73" s="13">
        <v>69</v>
      </c>
      <c r="B73" s="13" t="s">
        <v>271</v>
      </c>
      <c r="C73" s="13" t="s">
        <v>302</v>
      </c>
      <c r="D73" s="13" t="s">
        <v>184</v>
      </c>
      <c r="E73" s="13" t="s">
        <v>406</v>
      </c>
      <c r="F73" s="13" t="s">
        <v>401</v>
      </c>
      <c r="G73" s="13" t="s">
        <v>407</v>
      </c>
      <c r="H73" s="14" t="s">
        <v>408</v>
      </c>
      <c r="I73" s="13">
        <v>58</v>
      </c>
      <c r="J73" s="13">
        <v>58</v>
      </c>
      <c r="K73" s="13">
        <f t="shared" si="3"/>
        <v>0</v>
      </c>
      <c r="L73" s="13" t="s">
        <v>305</v>
      </c>
      <c r="M73" s="13" t="s">
        <v>306</v>
      </c>
      <c r="N73" s="13" t="s">
        <v>28</v>
      </c>
      <c r="O73" s="13">
        <v>0</v>
      </c>
      <c r="P73" s="14" t="s">
        <v>404</v>
      </c>
      <c r="Q73" s="14" t="s">
        <v>409</v>
      </c>
    </row>
    <row r="74" s="3" customFormat="1" ht="54" spans="1:17">
      <c r="A74" s="13">
        <v>70</v>
      </c>
      <c r="B74" s="13" t="s">
        <v>271</v>
      </c>
      <c r="C74" s="13" t="s">
        <v>302</v>
      </c>
      <c r="D74" s="13" t="s">
        <v>184</v>
      </c>
      <c r="E74" s="13" t="s">
        <v>410</v>
      </c>
      <c r="F74" s="13" t="s">
        <v>401</v>
      </c>
      <c r="G74" s="13" t="s">
        <v>411</v>
      </c>
      <c r="H74" s="14" t="s">
        <v>412</v>
      </c>
      <c r="I74" s="13">
        <v>40</v>
      </c>
      <c r="J74" s="13">
        <v>40</v>
      </c>
      <c r="K74" s="13">
        <f t="shared" si="3"/>
        <v>0</v>
      </c>
      <c r="L74" s="13" t="s">
        <v>305</v>
      </c>
      <c r="M74" s="13" t="s">
        <v>306</v>
      </c>
      <c r="N74" s="13" t="s">
        <v>28</v>
      </c>
      <c r="O74" s="13">
        <v>0</v>
      </c>
      <c r="P74" s="14" t="s">
        <v>413</v>
      </c>
      <c r="Q74" s="14" t="s">
        <v>414</v>
      </c>
    </row>
    <row r="75" s="3" customFormat="1" ht="108" spans="1:17">
      <c r="A75" s="13">
        <v>71</v>
      </c>
      <c r="B75" s="13" t="s">
        <v>271</v>
      </c>
      <c r="C75" s="13" t="s">
        <v>20</v>
      </c>
      <c r="D75" s="13" t="s">
        <v>316</v>
      </c>
      <c r="E75" s="13" t="s">
        <v>415</v>
      </c>
      <c r="F75" s="13" t="s">
        <v>23</v>
      </c>
      <c r="G75" s="13" t="s">
        <v>416</v>
      </c>
      <c r="H75" s="14" t="s">
        <v>417</v>
      </c>
      <c r="I75" s="13">
        <v>50</v>
      </c>
      <c r="J75" s="13">
        <v>50</v>
      </c>
      <c r="K75" s="13">
        <f t="shared" si="3"/>
        <v>0</v>
      </c>
      <c r="L75" s="13" t="s">
        <v>305</v>
      </c>
      <c r="M75" s="13" t="s">
        <v>306</v>
      </c>
      <c r="N75" s="13" t="s">
        <v>76</v>
      </c>
      <c r="O75" s="13" t="s">
        <v>327</v>
      </c>
      <c r="P75" s="14" t="s">
        <v>418</v>
      </c>
      <c r="Q75" s="14" t="s">
        <v>294</v>
      </c>
    </row>
    <row r="76" s="3" customFormat="1" ht="145" customHeight="1" spans="1:17">
      <c r="A76" s="21">
        <v>72</v>
      </c>
      <c r="B76" s="13" t="s">
        <v>231</v>
      </c>
      <c r="C76" s="13" t="s">
        <v>20</v>
      </c>
      <c r="D76" s="13" t="s">
        <v>316</v>
      </c>
      <c r="E76" s="13" t="s">
        <v>419</v>
      </c>
      <c r="F76" s="13" t="s">
        <v>23</v>
      </c>
      <c r="G76" s="13" t="s">
        <v>115</v>
      </c>
      <c r="H76" s="13" t="s">
        <v>420</v>
      </c>
      <c r="I76" s="13">
        <v>150</v>
      </c>
      <c r="J76" s="13">
        <v>59</v>
      </c>
      <c r="K76" s="13">
        <f t="shared" si="3"/>
        <v>91</v>
      </c>
      <c r="L76" s="13" t="s">
        <v>305</v>
      </c>
      <c r="M76" s="13" t="s">
        <v>306</v>
      </c>
      <c r="N76" s="13" t="s">
        <v>76</v>
      </c>
      <c r="O76" s="13" t="s">
        <v>421</v>
      </c>
      <c r="P76" s="13" t="s">
        <v>422</v>
      </c>
      <c r="Q76" s="13" t="s">
        <v>423</v>
      </c>
    </row>
    <row r="77" s="3" customFormat="1" ht="65" customHeight="1" spans="1:17">
      <c r="A77" s="13">
        <v>73</v>
      </c>
      <c r="B77" s="13" t="s">
        <v>231</v>
      </c>
      <c r="C77" s="13" t="s">
        <v>20</v>
      </c>
      <c r="D77" s="13" t="s">
        <v>38</v>
      </c>
      <c r="E77" s="13" t="s">
        <v>424</v>
      </c>
      <c r="F77" s="13" t="s">
        <v>23</v>
      </c>
      <c r="G77" s="13" t="s">
        <v>266</v>
      </c>
      <c r="H77" s="14" t="s">
        <v>425</v>
      </c>
      <c r="I77" s="13">
        <v>59.8</v>
      </c>
      <c r="J77" s="13">
        <v>59.8</v>
      </c>
      <c r="K77" s="13">
        <f t="shared" si="3"/>
        <v>0</v>
      </c>
      <c r="L77" s="13" t="s">
        <v>305</v>
      </c>
      <c r="M77" s="13" t="s">
        <v>306</v>
      </c>
      <c r="N77" s="13" t="s">
        <v>76</v>
      </c>
      <c r="O77" s="13" t="s">
        <v>426</v>
      </c>
      <c r="P77" s="14" t="s">
        <v>427</v>
      </c>
      <c r="Q77" s="14" t="s">
        <v>428</v>
      </c>
    </row>
    <row r="78" s="3" customFormat="1" ht="96" customHeight="1" spans="1:17">
      <c r="A78" s="13">
        <v>74</v>
      </c>
      <c r="B78" s="13" t="s">
        <v>231</v>
      </c>
      <c r="C78" s="13" t="s">
        <v>20</v>
      </c>
      <c r="D78" s="13" t="s">
        <v>316</v>
      </c>
      <c r="E78" s="13" t="s">
        <v>429</v>
      </c>
      <c r="F78" s="13" t="s">
        <v>23</v>
      </c>
      <c r="G78" s="13" t="s">
        <v>430</v>
      </c>
      <c r="H78" s="14" t="s">
        <v>431</v>
      </c>
      <c r="I78" s="13">
        <v>55</v>
      </c>
      <c r="J78" s="13">
        <v>55</v>
      </c>
      <c r="K78" s="13">
        <f t="shared" si="3"/>
        <v>0</v>
      </c>
      <c r="L78" s="13" t="s">
        <v>305</v>
      </c>
      <c r="M78" s="13" t="s">
        <v>306</v>
      </c>
      <c r="N78" s="13" t="s">
        <v>76</v>
      </c>
      <c r="O78" s="13" t="s">
        <v>432</v>
      </c>
      <c r="P78" s="14" t="s">
        <v>433</v>
      </c>
      <c r="Q78" s="14" t="s">
        <v>434</v>
      </c>
    </row>
    <row r="79" s="3" customFormat="1" ht="102" customHeight="1" spans="1:17">
      <c r="A79" s="13">
        <v>75</v>
      </c>
      <c r="B79" s="13" t="s">
        <v>231</v>
      </c>
      <c r="C79" s="13" t="s">
        <v>20</v>
      </c>
      <c r="D79" s="13" t="s">
        <v>348</v>
      </c>
      <c r="E79" s="13" t="s">
        <v>435</v>
      </c>
      <c r="F79" s="13" t="s">
        <v>23</v>
      </c>
      <c r="G79" s="13" t="s">
        <v>436</v>
      </c>
      <c r="H79" s="14" t="s">
        <v>437</v>
      </c>
      <c r="I79" s="13">
        <v>59.4</v>
      </c>
      <c r="J79" s="13">
        <v>59.4</v>
      </c>
      <c r="K79" s="13">
        <f t="shared" si="3"/>
        <v>0</v>
      </c>
      <c r="L79" s="13" t="s">
        <v>305</v>
      </c>
      <c r="M79" s="13" t="s">
        <v>306</v>
      </c>
      <c r="N79" s="13" t="s">
        <v>28</v>
      </c>
      <c r="O79" s="13" t="s">
        <v>438</v>
      </c>
      <c r="P79" s="14" t="s">
        <v>439</v>
      </c>
      <c r="Q79" s="14" t="s">
        <v>440</v>
      </c>
    </row>
    <row r="80" s="3" customFormat="1" ht="54" spans="1:17">
      <c r="A80" s="13">
        <v>76</v>
      </c>
      <c r="B80" s="13" t="s">
        <v>231</v>
      </c>
      <c r="C80" s="13" t="s">
        <v>20</v>
      </c>
      <c r="D80" s="13" t="s">
        <v>348</v>
      </c>
      <c r="E80" s="13" t="s">
        <v>441</v>
      </c>
      <c r="F80" s="13" t="s">
        <v>23</v>
      </c>
      <c r="G80" s="13" t="s">
        <v>442</v>
      </c>
      <c r="H80" s="14" t="s">
        <v>443</v>
      </c>
      <c r="I80" s="13">
        <v>59.5</v>
      </c>
      <c r="J80" s="13">
        <v>59.5</v>
      </c>
      <c r="K80" s="13">
        <f t="shared" si="3"/>
        <v>0</v>
      </c>
      <c r="L80" s="13" t="s">
        <v>305</v>
      </c>
      <c r="M80" s="13" t="s">
        <v>306</v>
      </c>
      <c r="N80" s="13" t="s">
        <v>28</v>
      </c>
      <c r="O80" s="13" t="s">
        <v>60</v>
      </c>
      <c r="P80" s="14" t="s">
        <v>444</v>
      </c>
      <c r="Q80" s="14" t="s">
        <v>445</v>
      </c>
    </row>
    <row r="81" s="3" customFormat="1" ht="70" customHeight="1" spans="1:17">
      <c r="A81" s="13">
        <v>77</v>
      </c>
      <c r="B81" s="13" t="s">
        <v>231</v>
      </c>
      <c r="C81" s="13" t="s">
        <v>20</v>
      </c>
      <c r="D81" s="13" t="s">
        <v>38</v>
      </c>
      <c r="E81" s="13" t="s">
        <v>446</v>
      </c>
      <c r="F81" s="13" t="s">
        <v>23</v>
      </c>
      <c r="G81" s="13" t="s">
        <v>430</v>
      </c>
      <c r="H81" s="14" t="s">
        <v>447</v>
      </c>
      <c r="I81" s="13">
        <v>51.6</v>
      </c>
      <c r="J81" s="13">
        <v>51.6</v>
      </c>
      <c r="K81" s="13">
        <f t="shared" si="3"/>
        <v>0</v>
      </c>
      <c r="L81" s="13" t="s">
        <v>305</v>
      </c>
      <c r="M81" s="13" t="s">
        <v>306</v>
      </c>
      <c r="N81" s="13" t="s">
        <v>28</v>
      </c>
      <c r="O81" s="13" t="s">
        <v>432</v>
      </c>
      <c r="P81" s="14" t="s">
        <v>448</v>
      </c>
      <c r="Q81" s="14" t="s">
        <v>449</v>
      </c>
    </row>
    <row r="82" s="3" customFormat="1" ht="62" customHeight="1" spans="1:17">
      <c r="A82" s="13">
        <v>78</v>
      </c>
      <c r="B82" s="13" t="s">
        <v>231</v>
      </c>
      <c r="C82" s="13" t="s">
        <v>42</v>
      </c>
      <c r="D82" s="13" t="s">
        <v>184</v>
      </c>
      <c r="E82" s="13" t="s">
        <v>450</v>
      </c>
      <c r="F82" s="13" t="s">
        <v>23</v>
      </c>
      <c r="G82" s="13" t="s">
        <v>451</v>
      </c>
      <c r="H82" s="14" t="s">
        <v>452</v>
      </c>
      <c r="I82" s="13">
        <v>59</v>
      </c>
      <c r="J82" s="13">
        <v>59</v>
      </c>
      <c r="K82" s="13">
        <f t="shared" si="3"/>
        <v>0</v>
      </c>
      <c r="L82" s="13" t="s">
        <v>305</v>
      </c>
      <c r="M82" s="13" t="s">
        <v>306</v>
      </c>
      <c r="N82" s="13" t="s">
        <v>28</v>
      </c>
      <c r="O82" s="13" t="s">
        <v>453</v>
      </c>
      <c r="P82" s="14" t="s">
        <v>454</v>
      </c>
      <c r="Q82" s="14" t="s">
        <v>455</v>
      </c>
    </row>
    <row r="83" s="3" customFormat="1" ht="81" spans="1:17">
      <c r="A83" s="13">
        <v>79</v>
      </c>
      <c r="B83" s="13" t="s">
        <v>231</v>
      </c>
      <c r="C83" s="13" t="s">
        <v>42</v>
      </c>
      <c r="D83" s="13" t="s">
        <v>184</v>
      </c>
      <c r="E83" s="13" t="s">
        <v>456</v>
      </c>
      <c r="F83" s="13" t="s">
        <v>23</v>
      </c>
      <c r="G83" s="13" t="s">
        <v>457</v>
      </c>
      <c r="H83" s="14" t="s">
        <v>452</v>
      </c>
      <c r="I83" s="13">
        <v>59</v>
      </c>
      <c r="J83" s="13">
        <v>59</v>
      </c>
      <c r="K83" s="13">
        <f t="shared" si="3"/>
        <v>0</v>
      </c>
      <c r="L83" s="13" t="s">
        <v>305</v>
      </c>
      <c r="M83" s="13" t="s">
        <v>306</v>
      </c>
      <c r="N83" s="13" t="s">
        <v>28</v>
      </c>
      <c r="O83" s="13" t="s">
        <v>438</v>
      </c>
      <c r="P83" s="14" t="s">
        <v>458</v>
      </c>
      <c r="Q83" s="14" t="s">
        <v>459</v>
      </c>
    </row>
    <row r="84" s="3" customFormat="1" ht="46" customHeight="1" spans="1:17">
      <c r="A84" s="13">
        <v>80</v>
      </c>
      <c r="B84" s="13" t="s">
        <v>231</v>
      </c>
      <c r="C84" s="13" t="s">
        <v>20</v>
      </c>
      <c r="D84" s="13" t="s">
        <v>348</v>
      </c>
      <c r="E84" s="13" t="s">
        <v>460</v>
      </c>
      <c r="F84" s="13" t="s">
        <v>23</v>
      </c>
      <c r="G84" s="13" t="s">
        <v>134</v>
      </c>
      <c r="H84" s="14" t="s">
        <v>461</v>
      </c>
      <c r="I84" s="13">
        <v>25</v>
      </c>
      <c r="J84" s="13">
        <v>25</v>
      </c>
      <c r="K84" s="13">
        <f t="shared" si="3"/>
        <v>0</v>
      </c>
      <c r="L84" s="13" t="s">
        <v>305</v>
      </c>
      <c r="M84" s="13" t="s">
        <v>306</v>
      </c>
      <c r="N84" s="13" t="s">
        <v>76</v>
      </c>
      <c r="O84" s="13" t="s">
        <v>60</v>
      </c>
      <c r="P84" s="14" t="s">
        <v>462</v>
      </c>
      <c r="Q84" s="14" t="s">
        <v>462</v>
      </c>
    </row>
    <row r="85" s="3" customFormat="1" ht="66" customHeight="1" spans="1:17">
      <c r="A85" s="13">
        <v>81</v>
      </c>
      <c r="B85" s="13" t="s">
        <v>231</v>
      </c>
      <c r="C85" s="13" t="s">
        <v>20</v>
      </c>
      <c r="D85" s="13" t="s">
        <v>316</v>
      </c>
      <c r="E85" s="43" t="s">
        <v>463</v>
      </c>
      <c r="F85" s="43" t="s">
        <v>23</v>
      </c>
      <c r="G85" s="44" t="s">
        <v>464</v>
      </c>
      <c r="H85" s="14" t="s">
        <v>465</v>
      </c>
      <c r="I85" s="13">
        <v>47</v>
      </c>
      <c r="J85" s="13">
        <v>47</v>
      </c>
      <c r="K85" s="13">
        <f t="shared" si="3"/>
        <v>0</v>
      </c>
      <c r="L85" s="13" t="s">
        <v>305</v>
      </c>
      <c r="M85" s="13" t="s">
        <v>306</v>
      </c>
      <c r="N85" s="13" t="s">
        <v>28</v>
      </c>
      <c r="O85" s="13" t="s">
        <v>236</v>
      </c>
      <c r="P85" s="14" t="s">
        <v>466</v>
      </c>
      <c r="Q85" s="14" t="s">
        <v>467</v>
      </c>
    </row>
    <row r="86" s="3" customFormat="1" ht="49" customHeight="1" spans="1:17">
      <c r="A86" s="13">
        <v>82</v>
      </c>
      <c r="B86" s="13" t="s">
        <v>231</v>
      </c>
      <c r="C86" s="13" t="s">
        <v>20</v>
      </c>
      <c r="D86" s="13" t="s">
        <v>316</v>
      </c>
      <c r="E86" s="13" t="s">
        <v>468</v>
      </c>
      <c r="F86" s="13" t="s">
        <v>23</v>
      </c>
      <c r="G86" s="13" t="s">
        <v>134</v>
      </c>
      <c r="H86" s="14" t="s">
        <v>469</v>
      </c>
      <c r="I86" s="13">
        <v>59.8</v>
      </c>
      <c r="J86" s="13">
        <v>59.8</v>
      </c>
      <c r="K86" s="13">
        <f t="shared" si="3"/>
        <v>0</v>
      </c>
      <c r="L86" s="13" t="s">
        <v>305</v>
      </c>
      <c r="M86" s="13" t="s">
        <v>306</v>
      </c>
      <c r="N86" s="13" t="s">
        <v>28</v>
      </c>
      <c r="O86" s="13" t="s">
        <v>60</v>
      </c>
      <c r="P86" s="14" t="s">
        <v>470</v>
      </c>
      <c r="Q86" s="14" t="s">
        <v>471</v>
      </c>
    </row>
    <row r="87" s="3" customFormat="1" ht="54" customHeight="1" spans="1:17">
      <c r="A87" s="13">
        <v>83</v>
      </c>
      <c r="B87" s="13" t="s">
        <v>295</v>
      </c>
      <c r="C87" s="13" t="s">
        <v>42</v>
      </c>
      <c r="D87" s="13" t="s">
        <v>184</v>
      </c>
      <c r="E87" s="13" t="s">
        <v>472</v>
      </c>
      <c r="F87" s="13" t="s">
        <v>23</v>
      </c>
      <c r="G87" s="13" t="s">
        <v>295</v>
      </c>
      <c r="H87" s="14" t="s">
        <v>473</v>
      </c>
      <c r="I87" s="13">
        <v>300</v>
      </c>
      <c r="J87" s="13">
        <v>300</v>
      </c>
      <c r="K87" s="13">
        <f t="shared" si="3"/>
        <v>0</v>
      </c>
      <c r="L87" s="13" t="s">
        <v>474</v>
      </c>
      <c r="M87" s="13" t="s">
        <v>475</v>
      </c>
      <c r="N87" s="13" t="s">
        <v>76</v>
      </c>
      <c r="O87" s="13"/>
      <c r="P87" s="14" t="s">
        <v>476</v>
      </c>
      <c r="Q87" s="14" t="s">
        <v>477</v>
      </c>
    </row>
    <row r="88" s="3" customFormat="1" ht="100" customHeight="1" spans="1:17">
      <c r="A88" s="13">
        <v>84</v>
      </c>
      <c r="B88" s="13" t="s">
        <v>295</v>
      </c>
      <c r="C88" s="13" t="s">
        <v>478</v>
      </c>
      <c r="D88" s="13"/>
      <c r="E88" s="13" t="s">
        <v>479</v>
      </c>
      <c r="F88" s="13" t="s">
        <v>23</v>
      </c>
      <c r="G88" s="13" t="s">
        <v>295</v>
      </c>
      <c r="H88" s="14" t="s">
        <v>480</v>
      </c>
      <c r="I88" s="13">
        <v>220</v>
      </c>
      <c r="J88" s="13">
        <v>220</v>
      </c>
      <c r="K88" s="13">
        <f t="shared" si="3"/>
        <v>0</v>
      </c>
      <c r="L88" s="13" t="s">
        <v>474</v>
      </c>
      <c r="M88" s="13" t="s">
        <v>475</v>
      </c>
      <c r="N88" s="13" t="s">
        <v>76</v>
      </c>
      <c r="O88" s="13" t="s">
        <v>481</v>
      </c>
      <c r="P88" s="14" t="s">
        <v>482</v>
      </c>
      <c r="Q88" s="14" t="s">
        <v>483</v>
      </c>
    </row>
    <row r="89" s="3" customFormat="1" ht="81" customHeight="1" spans="1:17">
      <c r="A89" s="13">
        <v>85</v>
      </c>
      <c r="B89" s="13" t="s">
        <v>295</v>
      </c>
      <c r="C89" s="13" t="s">
        <v>401</v>
      </c>
      <c r="D89" s="13" t="s">
        <v>401</v>
      </c>
      <c r="E89" s="13" t="s">
        <v>484</v>
      </c>
      <c r="F89" s="13" t="s">
        <v>23</v>
      </c>
      <c r="G89" s="13" t="s">
        <v>295</v>
      </c>
      <c r="H89" s="14" t="s">
        <v>485</v>
      </c>
      <c r="I89" s="13">
        <v>45</v>
      </c>
      <c r="J89" s="13">
        <v>45</v>
      </c>
      <c r="K89" s="13">
        <f t="shared" si="3"/>
        <v>0</v>
      </c>
      <c r="L89" s="13" t="s">
        <v>474</v>
      </c>
      <c r="M89" s="13" t="s">
        <v>475</v>
      </c>
      <c r="N89" s="13" t="s">
        <v>76</v>
      </c>
      <c r="O89" s="13"/>
      <c r="P89" s="14" t="s">
        <v>486</v>
      </c>
      <c r="Q89" s="14" t="s">
        <v>487</v>
      </c>
    </row>
    <row r="90" s="3" customFormat="1" ht="79" customHeight="1" spans="1:17">
      <c r="A90" s="13">
        <v>86</v>
      </c>
      <c r="B90" s="13" t="s">
        <v>488</v>
      </c>
      <c r="C90" s="13" t="s">
        <v>20</v>
      </c>
      <c r="D90" s="13" t="s">
        <v>281</v>
      </c>
      <c r="E90" s="13" t="s">
        <v>489</v>
      </c>
      <c r="F90" s="13" t="s">
        <v>23</v>
      </c>
      <c r="G90" s="13" t="s">
        <v>488</v>
      </c>
      <c r="H90" s="14" t="s">
        <v>490</v>
      </c>
      <c r="I90" s="13">
        <v>450</v>
      </c>
      <c r="J90" s="13">
        <v>450</v>
      </c>
      <c r="K90" s="13">
        <f t="shared" si="3"/>
        <v>0</v>
      </c>
      <c r="L90" s="13" t="s">
        <v>491</v>
      </c>
      <c r="M90" s="13" t="s">
        <v>475</v>
      </c>
      <c r="N90" s="13" t="s">
        <v>76</v>
      </c>
      <c r="O90" s="13" t="s">
        <v>492</v>
      </c>
      <c r="P90" s="14" t="s">
        <v>493</v>
      </c>
      <c r="Q90" s="14"/>
    </row>
    <row r="91" s="3" customFormat="1" ht="51" customHeight="1" spans="1:17">
      <c r="A91" s="13">
        <v>87</v>
      </c>
      <c r="B91" s="13" t="s">
        <v>488</v>
      </c>
      <c r="C91" s="13" t="s">
        <v>20</v>
      </c>
      <c r="D91" s="13" t="s">
        <v>21</v>
      </c>
      <c r="E91" s="16" t="s">
        <v>494</v>
      </c>
      <c r="F91" s="45" t="s">
        <v>23</v>
      </c>
      <c r="G91" s="45" t="s">
        <v>488</v>
      </c>
      <c r="H91" s="46" t="s">
        <v>495</v>
      </c>
      <c r="I91" s="53">
        <v>80</v>
      </c>
      <c r="J91" s="45">
        <v>80</v>
      </c>
      <c r="K91" s="13">
        <f t="shared" si="3"/>
        <v>0</v>
      </c>
      <c r="L91" s="13" t="s">
        <v>474</v>
      </c>
      <c r="M91" s="13" t="s">
        <v>475</v>
      </c>
      <c r="N91" s="13" t="s">
        <v>76</v>
      </c>
      <c r="O91" s="13" t="s">
        <v>496</v>
      </c>
      <c r="P91" s="54" t="s">
        <v>497</v>
      </c>
      <c r="Q91" s="14" t="s">
        <v>498</v>
      </c>
    </row>
    <row r="92" s="3" customFormat="1" ht="40.5" spans="1:17">
      <c r="A92" s="13">
        <v>88</v>
      </c>
      <c r="B92" s="47" t="s">
        <v>295</v>
      </c>
      <c r="C92" s="13" t="s">
        <v>42</v>
      </c>
      <c r="D92" s="13" t="s">
        <v>499</v>
      </c>
      <c r="E92" s="47" t="s">
        <v>500</v>
      </c>
      <c r="F92" s="47" t="s">
        <v>23</v>
      </c>
      <c r="G92" s="47" t="s">
        <v>295</v>
      </c>
      <c r="H92" s="48" t="s">
        <v>501</v>
      </c>
      <c r="I92" s="47">
        <v>290</v>
      </c>
      <c r="J92" s="47">
        <v>0</v>
      </c>
      <c r="K92" s="13">
        <f t="shared" si="3"/>
        <v>290</v>
      </c>
      <c r="L92" s="13" t="s">
        <v>474</v>
      </c>
      <c r="M92" s="47" t="s">
        <v>475</v>
      </c>
      <c r="N92" s="47" t="s">
        <v>76</v>
      </c>
      <c r="O92" s="47"/>
      <c r="P92" s="48" t="s">
        <v>502</v>
      </c>
      <c r="Q92" s="48" t="s">
        <v>477</v>
      </c>
    </row>
    <row r="93" s="3" customFormat="1" ht="68" customHeight="1" spans="1:17">
      <c r="A93" s="13">
        <v>89</v>
      </c>
      <c r="B93" s="13" t="s">
        <v>295</v>
      </c>
      <c r="C93" s="13" t="s">
        <v>401</v>
      </c>
      <c r="D93" s="13" t="s">
        <v>401</v>
      </c>
      <c r="E93" s="16" t="s">
        <v>503</v>
      </c>
      <c r="F93" s="13" t="s">
        <v>23</v>
      </c>
      <c r="G93" s="45" t="s">
        <v>295</v>
      </c>
      <c r="H93" s="46" t="s">
        <v>504</v>
      </c>
      <c r="I93" s="53">
        <v>12</v>
      </c>
      <c r="J93" s="45">
        <v>12</v>
      </c>
      <c r="K93" s="13">
        <f t="shared" si="3"/>
        <v>0</v>
      </c>
      <c r="L93" s="13" t="s">
        <v>474</v>
      </c>
      <c r="M93" s="13" t="s">
        <v>475</v>
      </c>
      <c r="N93" s="13" t="s">
        <v>76</v>
      </c>
      <c r="O93" s="45"/>
      <c r="P93" s="14" t="s">
        <v>505</v>
      </c>
      <c r="Q93" s="46" t="s">
        <v>506</v>
      </c>
    </row>
    <row r="94" s="3" customFormat="1" ht="30" customHeight="1" spans="1:17">
      <c r="A94" s="49" t="s">
        <v>507</v>
      </c>
      <c r="B94" s="49"/>
      <c r="C94" s="49"/>
      <c r="D94" s="13"/>
      <c r="E94" s="49"/>
      <c r="F94" s="49"/>
      <c r="G94" s="49"/>
      <c r="H94" s="50"/>
      <c r="I94" s="55">
        <f>SUM(I5:I93)</f>
        <v>54402.63</v>
      </c>
      <c r="J94" s="49">
        <f>SUM(J5:J93)</f>
        <v>29804.35</v>
      </c>
      <c r="K94" s="49">
        <f>SUM(K5:K93)</f>
        <v>24598.28</v>
      </c>
      <c r="L94" s="49"/>
      <c r="M94" s="49"/>
      <c r="N94" s="49"/>
      <c r="O94" s="49"/>
      <c r="P94" s="50"/>
      <c r="Q94" s="50"/>
    </row>
    <row r="95" s="4" customFormat="1" spans="1:17">
      <c r="A95" s="51"/>
      <c r="B95" s="51"/>
      <c r="C95" s="51"/>
      <c r="D95" s="41"/>
      <c r="E95" s="51"/>
      <c r="F95" s="51"/>
      <c r="G95" s="51"/>
      <c r="H95" s="52"/>
      <c r="I95" s="56"/>
      <c r="J95" s="51"/>
      <c r="K95" s="51"/>
      <c r="L95" s="51"/>
      <c r="M95" s="51"/>
      <c r="N95" s="51"/>
      <c r="O95" s="51"/>
      <c r="P95" s="52"/>
      <c r="Q95" s="52"/>
    </row>
    <row r="96" s="4" customFormat="1" spans="1:17">
      <c r="A96" s="51"/>
      <c r="B96" s="51"/>
      <c r="C96" s="51"/>
      <c r="D96" s="41"/>
      <c r="E96" s="51"/>
      <c r="F96" s="51"/>
      <c r="G96" s="51"/>
      <c r="H96" s="52"/>
      <c r="I96" s="56"/>
      <c r="J96" s="51"/>
      <c r="K96" s="51"/>
      <c r="L96" s="51"/>
      <c r="M96" s="51"/>
      <c r="N96" s="51"/>
      <c r="O96" s="51"/>
      <c r="P96" s="52"/>
      <c r="Q96" s="52"/>
    </row>
    <row r="97" s="4" customFormat="1" spans="1:17">
      <c r="A97" s="51"/>
      <c r="B97" s="51"/>
      <c r="C97" s="51"/>
      <c r="D97" s="41"/>
      <c r="E97" s="51"/>
      <c r="F97" s="51"/>
      <c r="G97" s="51"/>
      <c r="H97" s="52"/>
      <c r="I97" s="56"/>
      <c r="J97" s="51"/>
      <c r="K97" s="51"/>
      <c r="L97" s="51"/>
      <c r="M97" s="51"/>
      <c r="N97" s="51"/>
      <c r="O97" s="51"/>
      <c r="P97" s="52"/>
      <c r="Q97" s="52"/>
    </row>
    <row r="98" s="4" customFormat="1" spans="1:17">
      <c r="A98" s="51"/>
      <c r="B98" s="51"/>
      <c r="C98" s="51"/>
      <c r="D98" s="41"/>
      <c r="E98" s="51"/>
      <c r="F98" s="51"/>
      <c r="G98" s="51"/>
      <c r="H98" s="52"/>
      <c r="I98" s="56"/>
      <c r="J98" s="51"/>
      <c r="K98" s="51"/>
      <c r="L98" s="51"/>
      <c r="M98" s="51"/>
      <c r="N98" s="51"/>
      <c r="O98" s="51"/>
      <c r="P98" s="52"/>
      <c r="Q98" s="52"/>
    </row>
    <row r="99" s="4" customFormat="1" spans="1:17">
      <c r="A99" s="51"/>
      <c r="B99" s="51"/>
      <c r="C99" s="51"/>
      <c r="D99" s="41"/>
      <c r="E99" s="51"/>
      <c r="F99" s="51"/>
      <c r="G99" s="51"/>
      <c r="H99" s="52"/>
      <c r="I99" s="56"/>
      <c r="J99" s="51"/>
      <c r="K99" s="51"/>
      <c r="L99" s="51"/>
      <c r="M99" s="51"/>
      <c r="N99" s="51"/>
      <c r="O99" s="51"/>
      <c r="P99" s="52"/>
      <c r="Q99" s="52"/>
    </row>
    <row r="100" s="4" customFormat="1" spans="1:17">
      <c r="A100" s="51"/>
      <c r="B100" s="51"/>
      <c r="C100" s="51"/>
      <c r="D100" s="41"/>
      <c r="E100" s="51"/>
      <c r="F100" s="51"/>
      <c r="G100" s="51"/>
      <c r="H100" s="52"/>
      <c r="I100" s="56"/>
      <c r="J100" s="51"/>
      <c r="K100" s="51"/>
      <c r="L100" s="51"/>
      <c r="M100" s="51"/>
      <c r="N100" s="51"/>
      <c r="O100" s="51"/>
      <c r="P100" s="52"/>
      <c r="Q100" s="52"/>
    </row>
    <row r="101" s="4" customFormat="1" spans="1:17">
      <c r="A101" s="51"/>
      <c r="B101" s="51"/>
      <c r="C101" s="51"/>
      <c r="D101" s="41"/>
      <c r="E101" s="51"/>
      <c r="F101" s="51"/>
      <c r="G101" s="51"/>
      <c r="H101" s="52"/>
      <c r="I101" s="56"/>
      <c r="J101" s="51"/>
      <c r="K101" s="51"/>
      <c r="L101" s="51"/>
      <c r="M101" s="51"/>
      <c r="N101" s="51"/>
      <c r="O101" s="51"/>
      <c r="P101" s="52"/>
      <c r="Q101" s="52"/>
    </row>
    <row r="102" s="4" customFormat="1" spans="1:17">
      <c r="A102" s="51"/>
      <c r="B102" s="51"/>
      <c r="C102" s="51"/>
      <c r="D102" s="41"/>
      <c r="E102" s="51"/>
      <c r="F102" s="51"/>
      <c r="G102" s="51"/>
      <c r="H102" s="52"/>
      <c r="I102" s="56"/>
      <c r="J102" s="51"/>
      <c r="K102" s="51"/>
      <c r="L102" s="51"/>
      <c r="M102" s="51"/>
      <c r="N102" s="51"/>
      <c r="O102" s="51"/>
      <c r="P102" s="52"/>
      <c r="Q102" s="52"/>
    </row>
    <row r="103" s="4" customFormat="1" spans="1:17">
      <c r="A103" s="51"/>
      <c r="B103" s="51"/>
      <c r="C103" s="51"/>
      <c r="D103" s="41"/>
      <c r="E103" s="51"/>
      <c r="F103" s="51"/>
      <c r="G103" s="51"/>
      <c r="H103" s="52"/>
      <c r="I103" s="56"/>
      <c r="J103" s="51"/>
      <c r="K103" s="51"/>
      <c r="L103" s="51"/>
      <c r="M103" s="51"/>
      <c r="N103" s="51"/>
      <c r="O103" s="51"/>
      <c r="P103" s="52"/>
      <c r="Q103" s="52"/>
    </row>
    <row r="104" s="4" customFormat="1" spans="1:17">
      <c r="A104" s="51"/>
      <c r="B104" s="51"/>
      <c r="C104" s="51"/>
      <c r="D104" s="41"/>
      <c r="E104" s="51"/>
      <c r="F104" s="51"/>
      <c r="G104" s="51"/>
      <c r="H104" s="52"/>
      <c r="I104" s="56"/>
      <c r="J104" s="51"/>
      <c r="K104" s="51"/>
      <c r="L104" s="51"/>
      <c r="M104" s="51"/>
      <c r="N104" s="51"/>
      <c r="O104" s="51"/>
      <c r="P104" s="52"/>
      <c r="Q104" s="52"/>
    </row>
    <row r="105" s="4" customFormat="1" spans="1:17">
      <c r="A105" s="51"/>
      <c r="B105" s="51"/>
      <c r="C105" s="51"/>
      <c r="D105" s="41"/>
      <c r="E105" s="51"/>
      <c r="F105" s="51"/>
      <c r="G105" s="51"/>
      <c r="H105" s="52"/>
      <c r="I105" s="56"/>
      <c r="J105" s="51"/>
      <c r="K105" s="51"/>
      <c r="L105" s="51"/>
      <c r="M105" s="51"/>
      <c r="N105" s="51"/>
      <c r="O105" s="51"/>
      <c r="P105" s="52"/>
      <c r="Q105" s="52"/>
    </row>
    <row r="106" s="4" customFormat="1" spans="1:17">
      <c r="A106" s="51"/>
      <c r="B106" s="51"/>
      <c r="C106" s="51"/>
      <c r="D106" s="41"/>
      <c r="E106" s="51"/>
      <c r="F106" s="51"/>
      <c r="G106" s="51"/>
      <c r="H106" s="52"/>
      <c r="I106" s="56"/>
      <c r="J106" s="51"/>
      <c r="K106" s="51"/>
      <c r="L106" s="51"/>
      <c r="M106" s="51"/>
      <c r="N106" s="51"/>
      <c r="O106" s="51"/>
      <c r="P106" s="52"/>
      <c r="Q106" s="52"/>
    </row>
    <row r="107" s="4" customFormat="1" spans="1:17">
      <c r="A107" s="51"/>
      <c r="B107" s="51"/>
      <c r="C107" s="51"/>
      <c r="D107" s="41"/>
      <c r="E107" s="51"/>
      <c r="F107" s="51"/>
      <c r="G107" s="51"/>
      <c r="H107" s="52"/>
      <c r="I107" s="56"/>
      <c r="J107" s="51"/>
      <c r="K107" s="51"/>
      <c r="L107" s="51"/>
      <c r="M107" s="51"/>
      <c r="N107" s="51"/>
      <c r="O107" s="51"/>
      <c r="P107" s="52"/>
      <c r="Q107" s="52"/>
    </row>
    <row r="108" s="4" customFormat="1" spans="1:17">
      <c r="A108" s="51"/>
      <c r="B108" s="51"/>
      <c r="C108" s="51"/>
      <c r="D108" s="41"/>
      <c r="E108" s="51"/>
      <c r="F108" s="51"/>
      <c r="G108" s="51"/>
      <c r="H108" s="52"/>
      <c r="I108" s="56"/>
      <c r="J108" s="51"/>
      <c r="K108" s="51"/>
      <c r="L108" s="51"/>
      <c r="M108" s="51"/>
      <c r="N108" s="51"/>
      <c r="O108" s="51"/>
      <c r="P108" s="52"/>
      <c r="Q108" s="52"/>
    </row>
    <row r="109" s="4" customFormat="1" spans="1:17">
      <c r="A109" s="51"/>
      <c r="B109" s="51"/>
      <c r="C109" s="51"/>
      <c r="D109" s="41"/>
      <c r="E109" s="51"/>
      <c r="F109" s="51"/>
      <c r="G109" s="51"/>
      <c r="H109" s="52"/>
      <c r="I109" s="56"/>
      <c r="J109" s="51"/>
      <c r="K109" s="51"/>
      <c r="L109" s="51"/>
      <c r="M109" s="51"/>
      <c r="N109" s="51"/>
      <c r="O109" s="51"/>
      <c r="P109" s="52"/>
      <c r="Q109" s="52"/>
    </row>
    <row r="110" s="4" customFormat="1" spans="1:17">
      <c r="A110" s="51"/>
      <c r="B110" s="51"/>
      <c r="C110" s="51"/>
      <c r="D110" s="41"/>
      <c r="E110" s="51"/>
      <c r="F110" s="51"/>
      <c r="G110" s="51"/>
      <c r="H110" s="52"/>
      <c r="I110" s="56"/>
      <c r="J110" s="51"/>
      <c r="K110" s="51"/>
      <c r="L110" s="51"/>
      <c r="M110" s="51"/>
      <c r="N110" s="51"/>
      <c r="O110" s="51"/>
      <c r="P110" s="52"/>
      <c r="Q110" s="52"/>
    </row>
    <row r="111" s="4" customFormat="1" spans="1:17">
      <c r="A111" s="51"/>
      <c r="B111" s="51"/>
      <c r="C111" s="51"/>
      <c r="D111" s="41"/>
      <c r="E111" s="51"/>
      <c r="F111" s="51"/>
      <c r="G111" s="51"/>
      <c r="H111" s="52"/>
      <c r="I111" s="56"/>
      <c r="J111" s="51"/>
      <c r="K111" s="51"/>
      <c r="L111" s="51"/>
      <c r="M111" s="51"/>
      <c r="N111" s="51"/>
      <c r="O111" s="51"/>
      <c r="P111" s="52"/>
      <c r="Q111" s="52"/>
    </row>
    <row r="112" s="4" customFormat="1" spans="1:17">
      <c r="A112" s="51"/>
      <c r="B112" s="51"/>
      <c r="C112" s="51"/>
      <c r="D112" s="41"/>
      <c r="E112" s="51"/>
      <c r="F112" s="51"/>
      <c r="G112" s="51"/>
      <c r="H112" s="52"/>
      <c r="I112" s="56"/>
      <c r="J112" s="51"/>
      <c r="K112" s="51"/>
      <c r="L112" s="51"/>
      <c r="M112" s="51"/>
      <c r="N112" s="51"/>
      <c r="O112" s="51"/>
      <c r="P112" s="52"/>
      <c r="Q112" s="52"/>
    </row>
    <row r="113" s="4" customFormat="1" spans="1:17">
      <c r="A113" s="51"/>
      <c r="B113" s="51"/>
      <c r="C113" s="51"/>
      <c r="D113" s="41"/>
      <c r="E113" s="51"/>
      <c r="F113" s="51"/>
      <c r="G113" s="51"/>
      <c r="H113" s="52"/>
      <c r="I113" s="56"/>
      <c r="J113" s="51"/>
      <c r="K113" s="51"/>
      <c r="L113" s="51"/>
      <c r="M113" s="51"/>
      <c r="N113" s="51"/>
      <c r="O113" s="51"/>
      <c r="P113" s="52"/>
      <c r="Q113" s="52"/>
    </row>
    <row r="114" s="4" customFormat="1" spans="1:17">
      <c r="A114" s="51"/>
      <c r="B114" s="51"/>
      <c r="C114" s="51"/>
      <c r="D114" s="41"/>
      <c r="E114" s="51"/>
      <c r="F114" s="51"/>
      <c r="G114" s="51"/>
      <c r="H114" s="52"/>
      <c r="I114" s="56"/>
      <c r="J114" s="51"/>
      <c r="K114" s="51"/>
      <c r="L114" s="51"/>
      <c r="M114" s="51"/>
      <c r="N114" s="51"/>
      <c r="O114" s="51"/>
      <c r="P114" s="52"/>
      <c r="Q114" s="52"/>
    </row>
    <row r="115" s="4" customFormat="1" spans="1:17">
      <c r="A115" s="51"/>
      <c r="B115" s="51"/>
      <c r="C115" s="51"/>
      <c r="D115" s="41"/>
      <c r="E115" s="51"/>
      <c r="F115" s="51"/>
      <c r="G115" s="51"/>
      <c r="H115" s="52"/>
      <c r="I115" s="56"/>
      <c r="J115" s="51"/>
      <c r="K115" s="51"/>
      <c r="L115" s="51"/>
      <c r="M115" s="51"/>
      <c r="N115" s="51"/>
      <c r="O115" s="51"/>
      <c r="P115" s="52"/>
      <c r="Q115" s="52"/>
    </row>
    <row r="116" s="4" customFormat="1" spans="1:17">
      <c r="A116" s="51"/>
      <c r="B116" s="51"/>
      <c r="C116" s="51"/>
      <c r="D116" s="41"/>
      <c r="E116" s="51"/>
      <c r="F116" s="51"/>
      <c r="G116" s="51"/>
      <c r="H116" s="52"/>
      <c r="I116" s="56"/>
      <c r="J116" s="51"/>
      <c r="K116" s="51"/>
      <c r="L116" s="51"/>
      <c r="M116" s="51"/>
      <c r="N116" s="51"/>
      <c r="O116" s="51"/>
      <c r="P116" s="52"/>
      <c r="Q116" s="52"/>
    </row>
    <row r="117" s="4" customFormat="1" spans="1:17">
      <c r="A117" s="51"/>
      <c r="B117" s="51"/>
      <c r="C117" s="51"/>
      <c r="D117" s="41"/>
      <c r="E117" s="51"/>
      <c r="F117" s="51"/>
      <c r="G117" s="51"/>
      <c r="H117" s="52"/>
      <c r="I117" s="56"/>
      <c r="J117" s="51"/>
      <c r="K117" s="51"/>
      <c r="L117" s="51"/>
      <c r="M117" s="51"/>
      <c r="N117" s="51"/>
      <c r="O117" s="51"/>
      <c r="P117" s="52"/>
      <c r="Q117" s="52"/>
    </row>
    <row r="118" s="4" customFormat="1" spans="1:17">
      <c r="A118" s="51"/>
      <c r="B118" s="51"/>
      <c r="C118" s="51"/>
      <c r="D118" s="41"/>
      <c r="E118" s="51"/>
      <c r="F118" s="51"/>
      <c r="G118" s="51"/>
      <c r="H118" s="52"/>
      <c r="I118" s="56"/>
      <c r="J118" s="51"/>
      <c r="K118" s="51"/>
      <c r="L118" s="51"/>
      <c r="M118" s="51"/>
      <c r="N118" s="51"/>
      <c r="O118" s="51"/>
      <c r="P118" s="52"/>
      <c r="Q118" s="52"/>
    </row>
    <row r="119" s="4" customFormat="1" spans="1:17">
      <c r="A119" s="51"/>
      <c r="B119" s="51"/>
      <c r="C119" s="51"/>
      <c r="D119" s="41"/>
      <c r="E119" s="51"/>
      <c r="F119" s="51"/>
      <c r="G119" s="51"/>
      <c r="H119" s="52"/>
      <c r="I119" s="56"/>
      <c r="J119" s="51"/>
      <c r="K119" s="51"/>
      <c r="L119" s="51"/>
      <c r="M119" s="51"/>
      <c r="N119" s="51"/>
      <c r="O119" s="51"/>
      <c r="P119" s="52"/>
      <c r="Q119" s="52"/>
    </row>
    <row r="120" s="4" customFormat="1" spans="1:17">
      <c r="A120" s="51"/>
      <c r="B120" s="51"/>
      <c r="C120" s="51"/>
      <c r="D120" s="41"/>
      <c r="E120" s="51"/>
      <c r="F120" s="51"/>
      <c r="G120" s="51"/>
      <c r="H120" s="52"/>
      <c r="I120" s="56"/>
      <c r="J120" s="51"/>
      <c r="K120" s="51"/>
      <c r="L120" s="51"/>
      <c r="M120" s="51"/>
      <c r="N120" s="51"/>
      <c r="O120" s="51"/>
      <c r="P120" s="52"/>
      <c r="Q120" s="52"/>
    </row>
    <row r="121" spans="1:17">
      <c r="A121" s="51"/>
      <c r="B121" s="51"/>
      <c r="C121" s="51"/>
      <c r="D121" s="41"/>
      <c r="E121" s="51"/>
      <c r="F121" s="51"/>
      <c r="G121" s="51"/>
      <c r="H121" s="52"/>
      <c r="I121" s="56"/>
      <c r="J121" s="51"/>
      <c r="K121" s="51"/>
      <c r="L121" s="51"/>
      <c r="M121" s="51"/>
      <c r="N121" s="51"/>
      <c r="O121" s="51"/>
      <c r="P121" s="52"/>
      <c r="Q121" s="52"/>
    </row>
    <row r="122" spans="1:17">
      <c r="A122" s="51"/>
      <c r="B122" s="51"/>
      <c r="C122" s="51"/>
      <c r="D122" s="41"/>
      <c r="E122" s="51"/>
      <c r="F122" s="51"/>
      <c r="G122" s="51"/>
      <c r="H122" s="52"/>
      <c r="I122" s="56"/>
      <c r="J122" s="51"/>
      <c r="K122" s="51"/>
      <c r="L122" s="51"/>
      <c r="M122" s="51"/>
      <c r="N122" s="51"/>
      <c r="O122" s="51"/>
      <c r="P122" s="52"/>
      <c r="Q122" s="52"/>
    </row>
    <row r="123" spans="12:14">
      <c r="L123" s="51"/>
      <c r="N123" s="51"/>
    </row>
    <row r="124" spans="12:14">
      <c r="L124" s="51"/>
      <c r="N124" s="51"/>
    </row>
    <row r="125" spans="12:14">
      <c r="L125" s="51"/>
      <c r="N125" s="51"/>
    </row>
    <row r="126" spans="12:14">
      <c r="L126" s="51"/>
      <c r="N126" s="51"/>
    </row>
    <row r="127" spans="12:14">
      <c r="L127" s="51"/>
      <c r="N127" s="51"/>
    </row>
    <row r="128" spans="12:14">
      <c r="L128" s="51"/>
      <c r="N128" s="51"/>
    </row>
    <row r="129" spans="12:14">
      <c r="L129" s="51"/>
      <c r="N129" s="51"/>
    </row>
    <row r="130" spans="12:14">
      <c r="L130" s="51"/>
      <c r="N130" s="51"/>
    </row>
    <row r="131" spans="12:14">
      <c r="L131" s="51"/>
      <c r="N131" s="51"/>
    </row>
    <row r="132" spans="12:14">
      <c r="L132" s="51"/>
      <c r="N132" s="51"/>
    </row>
    <row r="133" spans="12:14">
      <c r="L133" s="51"/>
      <c r="N133" s="51"/>
    </row>
    <row r="134" spans="12:14">
      <c r="L134" s="51"/>
      <c r="N134" s="51"/>
    </row>
    <row r="135" spans="12:14">
      <c r="L135" s="51"/>
      <c r="N135" s="51"/>
    </row>
    <row r="136" spans="12:14">
      <c r="L136" s="51"/>
      <c r="N136" s="51"/>
    </row>
    <row r="137" spans="12:14">
      <c r="L137" s="51"/>
      <c r="N137" s="51"/>
    </row>
    <row r="138" spans="12:14">
      <c r="L138" s="51"/>
      <c r="N138" s="51"/>
    </row>
    <row r="139" spans="12:14">
      <c r="L139" s="51"/>
      <c r="N139" s="51"/>
    </row>
    <row r="140" spans="12:14">
      <c r="L140" s="51"/>
      <c r="N140" s="51"/>
    </row>
    <row r="141" spans="12:14">
      <c r="L141" s="51"/>
      <c r="N141" s="51"/>
    </row>
    <row r="142" spans="12:14">
      <c r="L142" s="51"/>
      <c r="N142" s="51"/>
    </row>
    <row r="143" spans="12:14">
      <c r="L143" s="51"/>
      <c r="N143" s="51"/>
    </row>
    <row r="144" spans="12:14">
      <c r="L144" s="51"/>
      <c r="N144" s="51"/>
    </row>
    <row r="145" spans="12:14">
      <c r="L145" s="51"/>
      <c r="N145" s="51"/>
    </row>
    <row r="146" spans="12:14">
      <c r="L146" s="51"/>
      <c r="N146" s="51"/>
    </row>
    <row r="147" spans="12:14">
      <c r="L147" s="51"/>
      <c r="N147" s="51"/>
    </row>
    <row r="148" spans="12:14">
      <c r="L148" s="51"/>
      <c r="N148" s="51"/>
    </row>
    <row r="149" spans="12:14">
      <c r="L149" s="51"/>
      <c r="N149" s="51"/>
    </row>
    <row r="150" spans="12:14">
      <c r="L150" s="51"/>
      <c r="N150" s="51"/>
    </row>
    <row r="151" spans="12:14">
      <c r="L151" s="51"/>
      <c r="N151" s="51"/>
    </row>
    <row r="152" spans="12:14">
      <c r="L152" s="51"/>
      <c r="N152" s="51"/>
    </row>
    <row r="153" spans="12:14">
      <c r="L153" s="51"/>
      <c r="N153" s="51"/>
    </row>
    <row r="154" spans="12:14">
      <c r="L154" s="51"/>
      <c r="N154" s="51"/>
    </row>
    <row r="155" spans="12:14">
      <c r="L155" s="51"/>
      <c r="N155" s="51"/>
    </row>
    <row r="156" spans="12:14">
      <c r="L156" s="51"/>
      <c r="N156" s="51"/>
    </row>
    <row r="157" spans="12:14">
      <c r="L157" s="51"/>
      <c r="N157" s="51"/>
    </row>
    <row r="158" spans="12:14">
      <c r="L158" s="51"/>
      <c r="N158" s="51"/>
    </row>
    <row r="159" spans="12:14">
      <c r="L159" s="51"/>
      <c r="N159" s="51"/>
    </row>
    <row r="160" spans="12:14">
      <c r="L160" s="51"/>
      <c r="N160" s="51"/>
    </row>
    <row r="161" spans="12:14">
      <c r="L161" s="51"/>
      <c r="N161" s="51"/>
    </row>
    <row r="162" spans="12:14">
      <c r="L162" s="51"/>
      <c r="N162" s="51"/>
    </row>
    <row r="163" spans="12:14">
      <c r="L163" s="51"/>
      <c r="N163" s="51"/>
    </row>
    <row r="164" spans="12:14">
      <c r="L164" s="51"/>
      <c r="N164" s="51"/>
    </row>
    <row r="165" spans="12:14">
      <c r="L165" s="51"/>
      <c r="N165" s="51"/>
    </row>
    <row r="166" spans="12:14">
      <c r="L166" s="51"/>
      <c r="N166" s="51"/>
    </row>
    <row r="167" spans="12:14">
      <c r="L167" s="51"/>
      <c r="N167" s="51"/>
    </row>
    <row r="168" spans="12:14">
      <c r="L168" s="51"/>
      <c r="N168" s="51"/>
    </row>
    <row r="169" spans="12:14">
      <c r="L169" s="51"/>
      <c r="N169" s="51"/>
    </row>
    <row r="170" spans="12:14">
      <c r="L170" s="51"/>
      <c r="N170" s="51"/>
    </row>
    <row r="171" spans="12:14">
      <c r="L171" s="51"/>
      <c r="N171" s="51"/>
    </row>
    <row r="172" spans="12:14">
      <c r="L172" s="51"/>
      <c r="N172" s="51"/>
    </row>
    <row r="173" spans="12:14">
      <c r="L173" s="51"/>
      <c r="N173" s="51"/>
    </row>
    <row r="174" spans="12:14">
      <c r="L174" s="51"/>
      <c r="N174" s="51"/>
    </row>
    <row r="175" spans="12:14">
      <c r="L175" s="51"/>
      <c r="N175" s="51"/>
    </row>
    <row r="176" spans="12:14">
      <c r="L176" s="51"/>
      <c r="N176" s="51"/>
    </row>
    <row r="177" spans="12:14">
      <c r="L177" s="51"/>
      <c r="N177" s="51"/>
    </row>
    <row r="178" spans="12:14">
      <c r="L178" s="51"/>
      <c r="N178" s="51"/>
    </row>
    <row r="179" spans="12:14">
      <c r="L179" s="51"/>
      <c r="N179" s="51"/>
    </row>
    <row r="180" spans="12:14">
      <c r="L180" s="51"/>
      <c r="N180" s="51"/>
    </row>
    <row r="181" spans="12:14">
      <c r="L181" s="51"/>
      <c r="N181" s="51"/>
    </row>
    <row r="182" spans="12:14">
      <c r="L182" s="51"/>
      <c r="N182" s="51"/>
    </row>
    <row r="183" spans="12:14">
      <c r="L183" s="51"/>
      <c r="N183" s="51"/>
    </row>
    <row r="184" spans="12:14">
      <c r="L184" s="51"/>
      <c r="N184" s="51"/>
    </row>
    <row r="185" spans="12:14">
      <c r="L185" s="51"/>
      <c r="N185" s="51"/>
    </row>
    <row r="186" spans="12:14">
      <c r="L186" s="51"/>
      <c r="N186" s="51"/>
    </row>
    <row r="187" spans="12:14">
      <c r="L187" s="51"/>
      <c r="N187" s="51"/>
    </row>
    <row r="188" spans="12:14">
      <c r="L188" s="51"/>
      <c r="N188" s="51"/>
    </row>
    <row r="189" spans="12:14">
      <c r="L189" s="51"/>
      <c r="N189" s="51"/>
    </row>
    <row r="190" spans="12:14">
      <c r="L190" s="51"/>
      <c r="N190" s="51"/>
    </row>
    <row r="191" spans="12:14">
      <c r="L191" s="51"/>
      <c r="N191" s="51"/>
    </row>
    <row r="192" spans="12:14">
      <c r="L192" s="51"/>
      <c r="N192" s="51"/>
    </row>
    <row r="193" spans="12:14">
      <c r="L193" s="51"/>
      <c r="N193" s="51"/>
    </row>
    <row r="194" spans="12:14">
      <c r="L194" s="51"/>
      <c r="N194" s="51"/>
    </row>
    <row r="195" spans="12:14">
      <c r="L195" s="51"/>
      <c r="N195" s="51"/>
    </row>
    <row r="196" spans="12:14">
      <c r="L196" s="51"/>
      <c r="N196" s="51"/>
    </row>
    <row r="197" spans="12:14">
      <c r="L197" s="51"/>
      <c r="N197" s="51"/>
    </row>
    <row r="198" spans="12:14">
      <c r="L198" s="51"/>
      <c r="N198" s="51"/>
    </row>
    <row r="199" spans="12:14">
      <c r="L199" s="51"/>
      <c r="N199" s="51"/>
    </row>
    <row r="200" spans="12:14">
      <c r="L200" s="51"/>
      <c r="N200" s="51"/>
    </row>
    <row r="201" spans="12:14">
      <c r="L201" s="51"/>
      <c r="N201" s="51"/>
    </row>
    <row r="202" spans="12:14">
      <c r="L202" s="51"/>
      <c r="N202" s="51"/>
    </row>
    <row r="203" spans="12:14">
      <c r="L203" s="51"/>
      <c r="N203" s="51"/>
    </row>
    <row r="204" spans="12:14">
      <c r="L204" s="51"/>
      <c r="N204" s="51"/>
    </row>
    <row r="205" spans="12:14">
      <c r="L205" s="51"/>
      <c r="N205" s="51"/>
    </row>
    <row r="206" spans="12:14">
      <c r="L206" s="51"/>
      <c r="N206" s="51"/>
    </row>
    <row r="207" spans="12:14">
      <c r="L207" s="51"/>
      <c r="N207" s="51"/>
    </row>
    <row r="208" spans="12:14">
      <c r="L208" s="51"/>
      <c r="N208" s="51"/>
    </row>
    <row r="209" spans="12:14">
      <c r="L209" s="51"/>
      <c r="N209" s="51"/>
    </row>
    <row r="210" spans="12:14">
      <c r="L210" s="51"/>
      <c r="N210" s="51"/>
    </row>
    <row r="211" spans="12:14">
      <c r="L211" s="51"/>
      <c r="N211" s="51"/>
    </row>
    <row r="212" spans="12:14">
      <c r="L212" s="51"/>
      <c r="N212" s="51"/>
    </row>
    <row r="213" spans="12:14">
      <c r="L213" s="51"/>
      <c r="N213" s="51"/>
    </row>
    <row r="214" spans="12:14">
      <c r="L214" s="51"/>
      <c r="N214" s="51"/>
    </row>
    <row r="215" spans="12:14">
      <c r="L215" s="51"/>
      <c r="N215" s="51"/>
    </row>
    <row r="216" spans="12:14">
      <c r="L216" s="51"/>
      <c r="N216" s="51"/>
    </row>
    <row r="217" spans="12:14">
      <c r="L217" s="51"/>
      <c r="N217" s="51"/>
    </row>
    <row r="218" spans="12:14">
      <c r="L218" s="51"/>
      <c r="N218" s="51"/>
    </row>
    <row r="219" spans="12:14">
      <c r="L219" s="51"/>
      <c r="N219" s="51"/>
    </row>
    <row r="220" spans="12:14">
      <c r="L220" s="51"/>
      <c r="N220" s="51"/>
    </row>
    <row r="221" spans="12:14">
      <c r="L221" s="51"/>
      <c r="N221" s="51"/>
    </row>
    <row r="222" spans="12:14">
      <c r="L222" s="51"/>
      <c r="N222" s="51"/>
    </row>
    <row r="223" spans="12:14">
      <c r="L223" s="51"/>
      <c r="N223" s="51"/>
    </row>
    <row r="224" spans="12:14">
      <c r="L224" s="51"/>
      <c r="N224" s="51"/>
    </row>
    <row r="225" spans="12:14">
      <c r="L225" s="51"/>
      <c r="N225" s="51"/>
    </row>
    <row r="226" spans="12:14">
      <c r="L226" s="51"/>
      <c r="N226" s="51"/>
    </row>
    <row r="227" spans="12:14">
      <c r="L227" s="51"/>
      <c r="N227" s="51"/>
    </row>
    <row r="228" spans="12:14">
      <c r="L228" s="51"/>
      <c r="N228" s="51"/>
    </row>
    <row r="229" spans="12:14">
      <c r="L229" s="51"/>
      <c r="N229" s="51"/>
    </row>
    <row r="230" spans="12:14">
      <c r="L230" s="51"/>
      <c r="N230" s="51"/>
    </row>
    <row r="231" spans="12:14">
      <c r="L231" s="51"/>
      <c r="N231" s="51"/>
    </row>
    <row r="232" spans="12:14">
      <c r="L232" s="51"/>
      <c r="N232" s="51"/>
    </row>
    <row r="233" spans="12:14">
      <c r="L233" s="51"/>
      <c r="N233" s="51"/>
    </row>
    <row r="234" spans="12:14">
      <c r="L234" s="51"/>
      <c r="N234" s="51"/>
    </row>
    <row r="235" spans="12:14">
      <c r="L235" s="51"/>
      <c r="N235" s="51"/>
    </row>
    <row r="236" spans="12:14">
      <c r="L236" s="51"/>
      <c r="N236" s="51"/>
    </row>
    <row r="237" spans="12:14">
      <c r="L237" s="51"/>
      <c r="N237" s="51"/>
    </row>
    <row r="238" spans="12:14">
      <c r="L238" s="51"/>
      <c r="N238" s="51"/>
    </row>
    <row r="239" spans="12:14">
      <c r="L239" s="51"/>
      <c r="N239" s="51"/>
    </row>
    <row r="240" spans="12:14">
      <c r="L240" s="51"/>
      <c r="N240" s="51"/>
    </row>
    <row r="241" spans="12:14">
      <c r="L241" s="51"/>
      <c r="N241" s="51"/>
    </row>
    <row r="242" spans="12:14">
      <c r="L242" s="51"/>
      <c r="N242" s="51"/>
    </row>
    <row r="243" spans="12:14">
      <c r="L243" s="51"/>
      <c r="N243" s="51"/>
    </row>
    <row r="244" spans="12:14">
      <c r="L244" s="51"/>
      <c r="N244" s="51"/>
    </row>
    <row r="245" spans="12:14">
      <c r="L245" s="51"/>
      <c r="N245" s="51"/>
    </row>
    <row r="246" spans="12:14">
      <c r="L246" s="51"/>
      <c r="N246" s="51"/>
    </row>
    <row r="247" spans="12:14">
      <c r="L247" s="51"/>
      <c r="N247" s="51"/>
    </row>
    <row r="248" spans="12:14">
      <c r="L248" s="51"/>
      <c r="N248" s="51"/>
    </row>
    <row r="249" spans="12:14">
      <c r="L249" s="51"/>
      <c r="N249" s="51"/>
    </row>
    <row r="250" spans="12:14">
      <c r="L250" s="51"/>
      <c r="N250" s="51"/>
    </row>
    <row r="251" spans="12:14">
      <c r="L251" s="51"/>
      <c r="N251" s="51"/>
    </row>
    <row r="252" spans="12:14">
      <c r="L252" s="51"/>
      <c r="N252" s="51"/>
    </row>
    <row r="253" spans="12:14">
      <c r="L253" s="51"/>
      <c r="N253" s="51"/>
    </row>
    <row r="254" spans="12:14">
      <c r="L254" s="51"/>
      <c r="N254" s="51"/>
    </row>
    <row r="255" spans="12:14">
      <c r="L255" s="51"/>
      <c r="N255" s="51"/>
    </row>
    <row r="256" spans="12:14">
      <c r="L256" s="51"/>
      <c r="N256" s="51"/>
    </row>
    <row r="257" spans="12:14">
      <c r="L257" s="51"/>
      <c r="N257" s="51"/>
    </row>
    <row r="258" spans="12:14">
      <c r="L258" s="51"/>
      <c r="N258" s="51"/>
    </row>
    <row r="259" spans="12:14">
      <c r="L259" s="51"/>
      <c r="N259" s="51"/>
    </row>
    <row r="260" spans="12:14">
      <c r="L260" s="51"/>
      <c r="N260" s="51"/>
    </row>
    <row r="261" spans="12:14">
      <c r="L261" s="51"/>
      <c r="N261" s="51"/>
    </row>
    <row r="262" spans="12:14">
      <c r="L262" s="51"/>
      <c r="N262" s="51"/>
    </row>
    <row r="263" spans="12:14">
      <c r="L263" s="51"/>
      <c r="N263" s="51"/>
    </row>
    <row r="264" spans="12:14">
      <c r="L264" s="51"/>
      <c r="N264" s="51"/>
    </row>
    <row r="265" spans="12:14">
      <c r="L265" s="51"/>
      <c r="N265" s="51"/>
    </row>
    <row r="266" spans="12:14">
      <c r="L266" s="51"/>
      <c r="N266" s="51"/>
    </row>
    <row r="267" spans="12:14">
      <c r="L267" s="51"/>
      <c r="N267" s="51"/>
    </row>
    <row r="268" spans="12:14">
      <c r="L268" s="51"/>
      <c r="N268" s="51"/>
    </row>
    <row r="269" spans="12:14">
      <c r="L269" s="51"/>
      <c r="N269" s="51"/>
    </row>
    <row r="270" spans="12:14">
      <c r="L270" s="51"/>
      <c r="N270" s="51"/>
    </row>
    <row r="271" spans="12:14">
      <c r="L271" s="51"/>
      <c r="N271" s="51"/>
    </row>
    <row r="272" spans="12:14">
      <c r="L272" s="51"/>
      <c r="N272" s="51"/>
    </row>
    <row r="273" spans="12:14">
      <c r="L273" s="51"/>
      <c r="N273" s="51"/>
    </row>
    <row r="274" spans="12:14">
      <c r="L274" s="51"/>
      <c r="N274" s="51"/>
    </row>
    <row r="275" spans="12:14">
      <c r="L275" s="51"/>
      <c r="N275" s="51"/>
    </row>
    <row r="276" spans="12:14">
      <c r="L276" s="51"/>
      <c r="N276" s="51"/>
    </row>
    <row r="277" spans="12:14">
      <c r="L277" s="51"/>
      <c r="N277" s="51"/>
    </row>
    <row r="278" spans="12:14">
      <c r="L278" s="51"/>
      <c r="N278" s="51"/>
    </row>
    <row r="279" spans="12:14">
      <c r="L279" s="51"/>
      <c r="N279" s="51"/>
    </row>
    <row r="280" spans="12:14">
      <c r="L280" s="51"/>
      <c r="N280" s="51"/>
    </row>
    <row r="281" spans="12:14">
      <c r="L281" s="51"/>
      <c r="N281" s="51"/>
    </row>
    <row r="282" spans="12:14">
      <c r="L282" s="51"/>
      <c r="N282" s="51"/>
    </row>
    <row r="283" spans="12:14">
      <c r="L283" s="51"/>
      <c r="N283" s="51"/>
    </row>
    <row r="284" spans="12:14">
      <c r="L284" s="51"/>
      <c r="N284" s="51"/>
    </row>
    <row r="285" spans="12:14">
      <c r="L285" s="51"/>
      <c r="N285" s="51"/>
    </row>
    <row r="286" spans="12:14">
      <c r="L286" s="51"/>
      <c r="N286" s="51"/>
    </row>
    <row r="287" spans="12:14">
      <c r="L287" s="51"/>
      <c r="N287" s="51"/>
    </row>
    <row r="288" spans="12:14">
      <c r="L288" s="51"/>
      <c r="N288" s="51"/>
    </row>
    <row r="289" spans="12:14">
      <c r="L289" s="51"/>
      <c r="N289" s="51"/>
    </row>
    <row r="290" spans="12:14">
      <c r="L290" s="51"/>
      <c r="N290" s="51"/>
    </row>
    <row r="291" spans="12:14">
      <c r="L291" s="51"/>
      <c r="N291" s="51"/>
    </row>
    <row r="292" spans="12:14">
      <c r="L292" s="51"/>
      <c r="N292" s="51"/>
    </row>
    <row r="293" spans="12:14">
      <c r="L293" s="51"/>
      <c r="N293" s="51"/>
    </row>
    <row r="294" spans="12:14">
      <c r="L294" s="51"/>
      <c r="N294" s="51"/>
    </row>
    <row r="295" spans="12:14">
      <c r="L295" s="51"/>
      <c r="N295" s="51"/>
    </row>
    <row r="296" spans="12:14">
      <c r="L296" s="51"/>
      <c r="N296" s="51"/>
    </row>
    <row r="297" spans="12:14">
      <c r="L297" s="51"/>
      <c r="N297" s="51"/>
    </row>
    <row r="298" spans="12:14">
      <c r="L298" s="51"/>
      <c r="N298" s="51"/>
    </row>
    <row r="299" spans="12:14">
      <c r="L299" s="51"/>
      <c r="N299" s="51"/>
    </row>
    <row r="300" spans="12:14">
      <c r="L300" s="51"/>
      <c r="N300" s="51"/>
    </row>
    <row r="301" spans="12:14">
      <c r="L301" s="51"/>
      <c r="N301" s="51"/>
    </row>
    <row r="302" spans="12:14">
      <c r="L302" s="51"/>
      <c r="N302" s="51"/>
    </row>
    <row r="303" spans="12:14">
      <c r="L303" s="51"/>
      <c r="N303" s="51"/>
    </row>
    <row r="304" spans="12:14">
      <c r="L304" s="51"/>
      <c r="N304" s="51"/>
    </row>
    <row r="305" spans="12:14">
      <c r="L305" s="51"/>
      <c r="N305" s="51"/>
    </row>
  </sheetData>
  <mergeCells count="20">
    <mergeCell ref="A1:Q1"/>
    <mergeCell ref="J2:K2"/>
    <mergeCell ref="A94:H94"/>
    <mergeCell ref="A2:A4"/>
    <mergeCell ref="B2:B4"/>
    <mergeCell ref="C2:C4"/>
    <mergeCell ref="D2:D4"/>
    <mergeCell ref="E2:E4"/>
    <mergeCell ref="F2:F4"/>
    <mergeCell ref="G2:G4"/>
    <mergeCell ref="H2:H4"/>
    <mergeCell ref="I2:I4"/>
    <mergeCell ref="J3:J4"/>
    <mergeCell ref="K3:K4"/>
    <mergeCell ref="L2:L4"/>
    <mergeCell ref="M2:M4"/>
    <mergeCell ref="N2:N4"/>
    <mergeCell ref="O2:O4"/>
    <mergeCell ref="P2:P4"/>
    <mergeCell ref="Q2:Q4"/>
  </mergeCells>
  <conditionalFormatting sqref="E29:E42">
    <cfRule type="duplicateValues" dxfId="0" priority="1"/>
  </conditionalFormatting>
  <dataValidations count="5">
    <dataValidation type="list" allowBlank="1" showInputMessage="1" showErrorMessage="1" sqref="F29 F64 H73 F76 F90 F5:F19 F21:F22 F25:F27 F31:F36 F39:F40 F43:F50 F52:F53 F59:F62 F66:F67">
      <formula1>"新建,续建"</formula1>
    </dataValidation>
    <dataValidation type="list" allowBlank="1" showInputMessage="1" showErrorMessage="1" sqref="N29 N5:N19 N21:N22 N25:N27 N31:N36 N39:N40 N43:N53 N56:N62 N64:N68 N70:N72 N76:N83 N85:N86 N90:N91">
      <formula1>"监督,用工,监督、用工"</formula1>
    </dataValidation>
    <dataValidation type="whole" operator="between" allowBlank="1" showInputMessage="1" showErrorMessage="1" sqref="P75 O93 O94:P122">
      <formula1>0</formula1>
      <formula2>100</formula2>
    </dataValidation>
    <dataValidation allowBlank="1" showInputMessage="1" showErrorMessage="1" sqref="O90:Q90 O91 C90:C91 P92:P93"/>
    <dataValidation type="list" allowBlank="1" showInputMessage="1" showErrorMessage="1" sqref="C94:C122">
      <formula1>"产业,就业,健康,教育,危房改造,金融,生活条件改善,村基础设施,项目管理费,易地搬迁,综合保障,村公共服务,人居环境,乡村建设,厕所革命,其他"</formula1>
    </dataValidation>
  </dataValidations>
  <printOptions horizontalCentered="1"/>
  <pageMargins left="0.357638888888889" right="0.357638888888889" top="0.786805555555556" bottom="0.786805555555556" header="0.5" footer="0.5"/>
  <pageSetup paperSize="8" scale="5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98" sqref="H98"/>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wvyhan</cp:lastModifiedBy>
  <dcterms:created xsi:type="dcterms:W3CDTF">2022-11-22T09:14:00Z</dcterms:created>
  <dcterms:modified xsi:type="dcterms:W3CDTF">2024-12-19T10:22:14Z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40C1A7F0D79D4603A7E95665451D9467_13</vt:lpwstr>
  </property>
  <property fmtid="{D5CDD505-2E9C-101B-9397-08002B2CF9AE}" pid="3" name="KSOProductBuildVer">
    <vt:lpwstr>2052-12.1.0.19302</vt:lpwstr>
  </property>
</Properties>
</file>