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10200"/>
  </bookViews>
  <sheets>
    <sheet name="Sheet2" sheetId="2" r:id="rId1"/>
    <sheet name="Sheet3" sheetId="3" r:id="rId2"/>
  </sheets>
  <definedNames>
    <definedName name="_xlnm._FilterDatabase" localSheetId="0" hidden="1">Sheet2!$A$1:$P$5</definedName>
    <definedName name="_xlnm.Print_Titles" localSheetId="0">Sheet2!$1:$4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<sst xmlns="http://schemas.openxmlformats.org/spreadsheetml/2006/main" count="172" uniqueCount="110">
  <si>
    <t>2024年第三批财政衔接推进乡村振兴补助资金项目第三批储备项目入库项目清单</t>
  </si>
  <si>
    <t>序号</t>
  </si>
  <si>
    <t>乡镇</t>
  </si>
  <si>
    <t>项目类型</t>
  </si>
  <si>
    <t>项目名称</t>
  </si>
  <si>
    <t>建设性质</t>
  </si>
  <si>
    <t>实施地点</t>
  </si>
  <si>
    <t>建设任务及建设内容</t>
  </si>
  <si>
    <t>资金总规模（万元）</t>
  </si>
  <si>
    <t>资金来源</t>
  </si>
  <si>
    <t>时间进度
安排</t>
  </si>
  <si>
    <t>责任单位</t>
  </si>
  <si>
    <t>群众参与（用工、监督）</t>
  </si>
  <si>
    <t>带动脱贫人口和监测对象人数（受益对象）</t>
  </si>
  <si>
    <t>绩效目标</t>
  </si>
  <si>
    <t>利益联结机制</t>
  </si>
  <si>
    <t>其中财政衔接资金</t>
  </si>
  <si>
    <t>企业等社会资金</t>
  </si>
  <si>
    <t>上海庙镇</t>
  </si>
  <si>
    <t>产业发展</t>
  </si>
  <si>
    <t>上海庙镇哈沙图嘎查电子地磅建设项目</t>
  </si>
  <si>
    <t>新建</t>
  </si>
  <si>
    <t>上海庙镇哈沙图嘎查</t>
  </si>
  <si>
    <t>拟建设电子地磅1台，集装箱房2个，总占地面积260平方米</t>
  </si>
  <si>
    <t>2024.6-2024.11</t>
  </si>
  <si>
    <t>监督、用工</t>
  </si>
  <si>
    <t>6户13人</t>
  </si>
  <si>
    <t>该项目为公益性项目，服务与嘎查集体成员</t>
  </si>
  <si>
    <t>该项目由上海庙镇哈沙图嘎查委员会管理，属于公益性资产，主要提供给哈沙图嘎查户人集体成员免费使用，每年草料、秋收产品的过磅称重，预计每年可减少集体成员称重费用支出4万元。该项目的建设减少了资源运输距离，提高运输效率，壮大村集体经济发展具有重要意义。</t>
  </si>
  <si>
    <t>上海庙</t>
  </si>
  <si>
    <t>守底线补短板守底线补短板</t>
  </si>
  <si>
    <t>上海庙镇哈沙图嘎查安全饮水管道项目</t>
  </si>
  <si>
    <t>1.压75PVC管道5600米。
2.压63PVC管道2000米。
3.压50PVC管道600米。
4.新建PF排气井、检查井5套。</t>
  </si>
  <si>
    <t>2024年9月-2024年11月</t>
  </si>
  <si>
    <t>上海庙镇人民政府</t>
  </si>
  <si>
    <t>2户7人</t>
  </si>
  <si>
    <t>解决14户饮水困难问题</t>
  </si>
  <si>
    <t>该项目由上海庙镇哈沙图嘎查委员会管理，属于公益性资产，用于饮水困难户的供水保障，该项目的建设，对于推动地方基础设施建设，提高饮用水水质，推进乡村振兴具有重要意义。</t>
  </si>
  <si>
    <t>全旗</t>
  </si>
  <si>
    <t>其他</t>
  </si>
  <si>
    <t>2024年绩效评价项目</t>
  </si>
  <si>
    <t>各镇</t>
  </si>
  <si>
    <t>2024年项目理绩效评价全过程管</t>
  </si>
  <si>
    <t>2024年-2025年</t>
  </si>
  <si>
    <t>乡村振兴事业发展中心</t>
  </si>
  <si>
    <t>监督</t>
  </si>
  <si>
    <t>出具绩效评价报告。</t>
  </si>
  <si>
    <t>通过绩效评价，确保项目实施规范化、标准化，衔接资金的使用效益最大化。</t>
  </si>
  <si>
    <t>敖勒召其镇</t>
  </si>
  <si>
    <t>产业项目</t>
  </si>
  <si>
    <t>鄂托克前旗敖勒召其镇食用菌产业提档项目</t>
  </si>
  <si>
    <t>三段地村</t>
  </si>
  <si>
    <r>
      <rPr>
        <sz val="11"/>
        <rFont val="仿宋_GB2312"/>
        <charset val="134"/>
      </rPr>
      <t>项目占地3300平方米，新建钢结构车间800</t>
    </r>
    <r>
      <rPr>
        <sz val="11"/>
        <rFont val="宋体"/>
        <charset val="134"/>
      </rPr>
      <t>㎡</t>
    </r>
    <r>
      <rPr>
        <sz val="11"/>
        <rFont val="仿宋_GB2312"/>
        <charset val="134"/>
      </rPr>
      <t>；原料库400</t>
    </r>
    <r>
      <rPr>
        <sz val="11"/>
        <rFont val="宋体"/>
        <charset val="134"/>
      </rPr>
      <t>㎡</t>
    </r>
    <r>
      <rPr>
        <sz val="11"/>
        <rFont val="仿宋_GB2312"/>
        <charset val="134"/>
      </rPr>
      <t>；成品库400</t>
    </r>
    <r>
      <rPr>
        <sz val="11"/>
        <rFont val="宋体"/>
        <charset val="134"/>
      </rPr>
      <t>㎡</t>
    </r>
    <r>
      <rPr>
        <sz val="11"/>
        <rFont val="仿宋_GB2312"/>
        <charset val="134"/>
      </rPr>
      <t>；冻肉处理车间及保鲜库80平方米；配套服务用房200</t>
    </r>
    <r>
      <rPr>
        <sz val="11"/>
        <rFont val="宋体"/>
        <charset val="134"/>
      </rPr>
      <t>㎡</t>
    </r>
    <r>
      <rPr>
        <sz val="11"/>
        <rFont val="仿宋_GB2312"/>
        <charset val="134"/>
      </rPr>
      <t>，配套香菇加工生产线一套，配套车间新风系统，硬化1500平方米，同时实施环氧树脂地坪、监控、消毒设施、消防设施、室外管网等附属配套工程。</t>
    </r>
  </si>
  <si>
    <t>敖勒召其镇人民政府</t>
  </si>
  <si>
    <t>脱贫户8户19人</t>
  </si>
  <si>
    <t>项目建成后直接带动1家企业入驻，企业优先雇用马场井、三段地脱贫人口就业，新增岗位约15人次，预计每年整体带动村集体经济增收30万元。</t>
  </si>
  <si>
    <t>项目建成后按不低于项目总投资的3.45%实行利益联结，该项目可获得资产收益金30万元。根据三段地村集体经济发展情况和弱势群体生产发展的制约瓶颈，以及综合分析立地条件、资源现状等实际情况，收益金不低于50% 用于集体经济的扩大再生产，即现有集体经济项目的后期维护及维修，扩大现有项目生产规模及建设等；30%用于困难户和边缘户产业扶持、医疗救助、教育救助、孤寡老人赡养等弱势群体的帮扶措施，剩余20%基础设施完善、人居环境治理等工作，设立公岗需优先录取有就业意愿的脱贫户。</t>
  </si>
  <si>
    <t>鄂托克前旗敖勒召其镇特色乳制品
精深加工项目</t>
  </si>
  <si>
    <t>大沙头村</t>
  </si>
  <si>
    <t>新建钢结构车间1800平方米，保鲜库60平方米；配套服务用房100平方米；配套酸奶加工生产线一套；配套车间新风系统，环氧树脂地坪、监控、硬化，消毒、消防设施、室外管网等生产设施设备；同时实施水通、电通、暖通等附属配套设施。（所建车间因需要通过国家QS认证，车间标准较高，车间需按照食品安全标准墙面及吊顶需洁净板封闭，地面为环氧树脂地坪）</t>
  </si>
  <si>
    <t>2025年-2026年</t>
  </si>
  <si>
    <t>脱贫户8户24人</t>
  </si>
  <si>
    <t>项目建成后直接带动1家企业入驻，企业优先雇用马场井、大沙头脱贫人口就业，新增岗位约20人次，预计每年整体带动村集体经济增收50万元。</t>
  </si>
  <si>
    <r>
      <rPr>
        <sz val="11"/>
        <rFont val="仿宋_GB2312"/>
        <charset val="134"/>
      </rPr>
      <t>项目建成后按不低于项目总投资的</t>
    </r>
    <r>
      <rPr>
        <sz val="11"/>
        <rFont val="Times New Roman"/>
        <charset val="134"/>
      </rPr>
      <t>3.45%</t>
    </r>
    <r>
      <rPr>
        <sz val="11"/>
        <rFont val="仿宋_GB2312"/>
        <charset val="134"/>
      </rPr>
      <t>实行利益联结，该项目可获得资产收益金</t>
    </r>
    <r>
      <rPr>
        <sz val="11"/>
        <rFont val="Times New Roman"/>
        <charset val="134"/>
      </rPr>
      <t>30</t>
    </r>
    <r>
      <rPr>
        <sz val="11"/>
        <rFont val="仿宋_GB2312"/>
        <charset val="134"/>
      </rPr>
      <t>万元。根据大沙头村集体经济发展情况和弱势群体生产发展的制约瓶颈，以及综合分析立地条件、资源现状等实际情况，收益金不低于</t>
    </r>
    <r>
      <rPr>
        <sz val="11"/>
        <rFont val="Times New Roman"/>
        <charset val="134"/>
      </rPr>
      <t xml:space="preserve">50% </t>
    </r>
    <r>
      <rPr>
        <sz val="11"/>
        <rFont val="仿宋_GB2312"/>
        <charset val="134"/>
      </rPr>
      <t>用于集体经济的扩大再生产，即现有集体经济项目的后期维护及维修，扩大现有项目生产规模及建设等；</t>
    </r>
    <r>
      <rPr>
        <sz val="11"/>
        <rFont val="Times New Roman"/>
        <charset val="134"/>
      </rPr>
      <t>30%</t>
    </r>
    <r>
      <rPr>
        <sz val="11"/>
        <rFont val="仿宋_GB2312"/>
        <charset val="134"/>
      </rPr>
      <t>用于困难户和边缘户产业扶持、医疗救助、教育救助、孤寡老人赡养等弱势群体的帮扶措施，剩余</t>
    </r>
    <r>
      <rPr>
        <sz val="11"/>
        <rFont val="Times New Roman"/>
        <charset val="134"/>
      </rPr>
      <t>20%</t>
    </r>
    <r>
      <rPr>
        <sz val="11"/>
        <rFont val="仿宋_GB2312"/>
        <charset val="134"/>
      </rPr>
      <t>基础设施完善、人居环境治理等工作，设立公岗需优先录取有就业意愿的脱贫户。</t>
    </r>
  </si>
  <si>
    <t>基础设施</t>
  </si>
  <si>
    <t>敖勒召其镇雅什木都搬迁安置区雨水排水改造项目</t>
  </si>
  <si>
    <t>雅什木都易地搬迁安置点</t>
  </si>
  <si>
    <t>新建雅什木都易地搬迁安置点雨水排放沟渠7500米，排水沟渠为混凝土预制U型槽，上铺设混凝土盖板，现有给水检查井混泥土井盖更换为铸铁井盖50套。</t>
  </si>
  <si>
    <t>脱贫户108户290人</t>
  </si>
  <si>
    <t>可改善雅什木都易地搬迁群众雨水排污问题，从而提升生产生活质量。</t>
  </si>
  <si>
    <t>鄂托克前旗敖勒召其镇三段地村“双碳实践”新能源充电停车场项目</t>
  </si>
  <si>
    <t xml:space="preserve">
三段地村</t>
  </si>
  <si>
    <t>项目占地面积260平方米，在敖银线三段地创业园安装太阳能充电车棚20个，充电棚为轻钢结构，棚屋面为太阳能板，地面为混泥土，每棚规格为5米*2.6米，共260平方米，同时配套新能源充电桩设备10套。</t>
  </si>
  <si>
    <t>脱贫人口17户46人</t>
  </si>
  <si>
    <t>项目建成后，年均发电量约13.6747万kW ·h ，同燃煤电站采取相应环保治理措施后相比，每年可为国家节约可观的煤源及相应每年可减少多种有害气体和废渣排放。光能是清洁能源，充分利用太阳能发电对缓解当前的能源危机和环境压力都有着重要的意义，同时对推动新能源汽车行业的发展也有着非常好的促进作用。</t>
  </si>
  <si>
    <t>鄂托克前旗敖勒召其镇马场井易地扶贫搬迁安置点庭院经济项目</t>
  </si>
  <si>
    <t>马场井村易地扶贫搬迁安置点</t>
  </si>
  <si>
    <t>马场井村易地扶贫搬迁安置点95户脱贫户房前屋后及庭院进行改造，每户种植苹果、桃、梨、葡萄等经济树木，配套轻钢结构鸡舍85套，每套规格3M*4M，用于脱贫户发展庭院喂养土鸡，通过脱贫群众自食其力，发展庭院经济，增加脱贫群众家庭收入。</t>
  </si>
  <si>
    <t>脱贫户227人</t>
  </si>
  <si>
    <t>1.产出目标：苹果、桃、梨、葡萄100株，轻钢结构鸡舍85个（按需求适当调整）。
2.经济效益指标：当年可节省脱贫户建设费1.5-2元支出，建成后可养殖土鸡30只，纯收入提高0.3万元，果树种植可增加每户每年500-1000元节。
3.社会效益指标：提高脱贫户、监测户内生动力，防止返贫，有效解决脱贫户，尤其是半劳力和部分无劳力人口的增收问题。</t>
  </si>
  <si>
    <t>本项目为到户类，受益群众为马场井易地搬迁户，95户227人，每年每户约增收0.8-1.3万元。</t>
  </si>
  <si>
    <t>鄂托克前旗敖勒召其镇马场井易地扶贫搬迁安置点风干肉厂项目</t>
  </si>
  <si>
    <t>马场井易地扶贫搬迁安置点</t>
  </si>
  <si>
    <t>利用原有集体经济厂房，改造风干肉加工车间面积300平方米，自然风干房600平方米，冷库30平方米，砖混结构服务用房120平方米，铁艺围栏240m；硬化2500平方米；铁艺大门一个；风干设备一套；空气能采暖设备2套，同时实施水通、电通、暖通等附属设施。</t>
  </si>
  <si>
    <t>脱贫户5-10人</t>
  </si>
  <si>
    <t>预计集体经济收入增加3-5万元</t>
  </si>
  <si>
    <t xml:space="preserve">  参照《马场井村利益联结方案》，对确认因病、因灾等情况造成大额支出，生活水平低于同村平均水平线的困难户，计划按照每亩耕地200元的标准救助耕地补贴，直至集体经济收入的5%用完为止；对确认因病、因灾等情况造成大额支出，生活水平低于同村平均水平线的困难户，计划按照每只羊200元、每头猪和牛1000元的标准救助牲畜补贴，直至集体经济收入的5%用完为止。其他集体经济收入的10%用于救助资助贫困学生，20%用于村内公共服务设施的更新及维护，60%用于发展壮大村集体经济。</t>
  </si>
  <si>
    <t>鄂托克前旗敖勒召其镇马场井村易地扶贫搬迁安置区慰老服务站建设项目</t>
  </si>
  <si>
    <t>计划在马场井村搬迁区新建慰老服务站，占地面700平方米，其中休息区占地400平方米（室内活动区200平方米及设施设备、影视观看80平方米及设施设备、休息区及设施设备120平方米），食堂及就餐区150平方米（餐饮设备一套、就餐区设施一套），室外活动区150平方米；室外活动器材一套；室内活动器材5套，同时实施室外管网、排污、天然气碰接、水、电、暖等附属设施。</t>
  </si>
  <si>
    <t>预计开展慰老服务95户，收入全部抵慰老支出</t>
  </si>
  <si>
    <t>鄂托克前旗敖勒召其镇易地扶贫搬迁集体经济产业提升项目</t>
  </si>
  <si>
    <t>项目总占地6630平方米，建设10门冷冻保鲜库，总建筑面积1650平方米，冷冻保鲜库遮阴棚1980平方米，场地砂砾石硬化2000平方米，新建钢结构农产品临时仓储棚1000平方米。同时实施配套冷冻保鲜设备及水、电等工程。</t>
  </si>
  <si>
    <t>敖勒召其镇易地扶贫安置点203户517人</t>
  </si>
  <si>
    <t>带动敖勒召其镇易地扶贫安置点203户517人，项目预计可收37万元。</t>
  </si>
  <si>
    <t>项目实施后，通过组织开展农牧业技术研究、农产品展览、技术培训，带动本村种植农牧户提升种植业技术水平，同时，进一步提升大沙头农产品集散基础设施配套水平，通过吸引客商入驻，降低周边农牧民销售农产品时间成本、劳务成本、运输成本，从而提升农牧民收入。</t>
  </si>
  <si>
    <t>鄂托克前旗敖勒召其镇巴郎庙村花卉智能培育设施项目</t>
  </si>
  <si>
    <t>巴郎庙村</t>
  </si>
  <si>
    <t>计划建设砖混结构智能化育苗温室980平方米，配套加温设施5套、喷淋、红砖硬化1400平方米、同时实施水、电、管网等附属设施。</t>
  </si>
  <si>
    <t>安置巴郎庙村转移搬迁脱贫户就业岗位10人，</t>
  </si>
  <si>
    <t>安置巴郎庙村转移搬迁脱贫户就业岗位10人，脱贫户实现家庭收入2万元，产业扩大可带动广大农牧户增收5000元。</t>
  </si>
  <si>
    <t>项目实施后，通过组织开展花卉技术研究、花卉 展览、技术培训，带动本村农牧户提升种植业技术水平，同时村集体经济可增收达55万元以上，同时解决村内富余劳动力可灵活就业。</t>
  </si>
  <si>
    <t>敖勒召其</t>
  </si>
  <si>
    <t>田园泊舍民宿项目</t>
  </si>
  <si>
    <t>敖勒召其嘎查</t>
  </si>
  <si>
    <r>
      <rPr>
        <sz val="11"/>
        <rFont val="仿宋_GB2312"/>
        <charset val="134"/>
      </rPr>
      <t>本项目总占地面积20010</t>
    </r>
    <r>
      <rPr>
        <sz val="11"/>
        <rFont val="宋体"/>
        <charset val="134"/>
      </rPr>
      <t>㎡</t>
    </r>
    <r>
      <rPr>
        <sz val="11"/>
        <rFont val="仿宋_GB2312"/>
        <charset val="134"/>
      </rPr>
      <t>，总投资预计为3000万元。建设内容包括新建民宿3000</t>
    </r>
    <r>
      <rPr>
        <sz val="11"/>
        <rFont val="宋体"/>
        <charset val="134"/>
      </rPr>
      <t>㎡</t>
    </r>
    <r>
      <rPr>
        <sz val="11"/>
        <rFont val="仿宋_GB2312"/>
        <charset val="134"/>
      </rPr>
      <t>、场地硬化3000</t>
    </r>
    <r>
      <rPr>
        <sz val="11"/>
        <rFont val="宋体"/>
        <charset val="134"/>
      </rPr>
      <t>㎡</t>
    </r>
    <r>
      <rPr>
        <sz val="11"/>
        <rFont val="仿宋_GB2312"/>
        <charset val="134"/>
      </rPr>
      <t>、垂钓园1500</t>
    </r>
    <r>
      <rPr>
        <sz val="11"/>
        <rFont val="宋体"/>
        <charset val="134"/>
      </rPr>
      <t>㎡</t>
    </r>
    <r>
      <rPr>
        <sz val="11"/>
        <rFont val="仿宋_GB2312"/>
        <charset val="134"/>
      </rPr>
      <t>、室外活动场2000</t>
    </r>
    <r>
      <rPr>
        <sz val="11"/>
        <rFont val="宋体"/>
        <charset val="134"/>
      </rPr>
      <t>㎡</t>
    </r>
    <r>
      <rPr>
        <sz val="11"/>
        <rFont val="仿宋_GB2312"/>
        <charset val="134"/>
      </rPr>
      <t>、儿童游乐区2000</t>
    </r>
    <r>
      <rPr>
        <sz val="11"/>
        <rFont val="宋体"/>
        <charset val="134"/>
      </rPr>
      <t>㎡</t>
    </r>
    <r>
      <rPr>
        <sz val="11"/>
        <rFont val="仿宋_GB2312"/>
        <charset val="134"/>
      </rPr>
      <t>、休闲娱乐区1000</t>
    </r>
    <r>
      <rPr>
        <sz val="11"/>
        <rFont val="宋体"/>
        <charset val="134"/>
      </rPr>
      <t>㎡</t>
    </r>
    <r>
      <rPr>
        <sz val="11"/>
        <rFont val="仿宋_GB2312"/>
        <charset val="134"/>
      </rPr>
      <t>以及其他配套建设区1000</t>
    </r>
    <r>
      <rPr>
        <sz val="11"/>
        <rFont val="宋体"/>
        <charset val="134"/>
      </rPr>
      <t>㎡</t>
    </r>
    <r>
      <rPr>
        <sz val="11"/>
        <rFont val="仿宋_GB2312"/>
        <charset val="134"/>
      </rPr>
      <t>。</t>
    </r>
  </si>
  <si>
    <t>用工</t>
  </si>
  <si>
    <t>带动脱贫户30人</t>
  </si>
  <si>
    <t>预计每年可增收15万元。</t>
  </si>
  <si>
    <t>1. 经济效益：项目建成后，将吸引大量游客前来消费，带动当地旅游业和相关产业的发展，提高区域经济水平；
2. 社会效益：项目将提供就业机会，促进当地居民就业，改善民生；同时，项目的实施将有助于传承和弘扬当地文化，提升区域文化软实力。</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</si>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</sst>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quot;￥&quot;#,##0.00_);[Red]\(&quot;￥&quot;#,##0.00\)"/>
  </numFmts>
  <fonts count="28">
    <font>
      <sz val="12"/>
      <color theme="1"/>
      <name val="宋体"/>
      <charset val="134"/>
      <scheme val="minor"/>
    </font>
    <font>
      <b/>
      <sz val="11"/>
      <color theme="1"/>
      <name val="宋体"/>
      <charset val="134"/>
      <scheme val="minor"/>
    </font>
    <font>
      <b/>
      <sz val="12"/>
      <color theme="1"/>
      <name val="宋体"/>
      <charset val="134"/>
      <scheme val="minor"/>
    </font>
    <font>
      <sz val="11"/>
      <color theme="1"/>
      <name val="宋体"/>
      <charset val="134"/>
      <scheme val="minor"/>
    </font>
    <font>
      <b/>
      <sz val="20"/>
      <name val="宋体"/>
      <charset val="134"/>
    </font>
    <font>
      <b/>
      <sz val="12"/>
      <name val="宋体"/>
      <charset val="134"/>
    </font>
    <font>
      <sz val="1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font>
    <font>
      <sz val="1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3" fillId="2" borderId="9"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0" applyNumberFormat="0" applyFill="0" applyAlignment="0" applyProtection="0">
      <alignment vertical="center"/>
    </xf>
    <xf numFmtId="0" fontId="13" fillId="0" borderId="10" applyNumberFormat="0" applyFill="0" applyAlignment="0" applyProtection="0">
      <alignment vertical="center"/>
    </xf>
    <xf numFmtId="0" fontId="14" fillId="0" borderId="11" applyNumberFormat="0" applyFill="0" applyAlignment="0" applyProtection="0">
      <alignment vertical="center"/>
    </xf>
    <xf numFmtId="0" fontId="14" fillId="0" borderId="0" applyNumberFormat="0" applyFill="0" applyBorder="0" applyAlignment="0" applyProtection="0">
      <alignment vertical="center"/>
    </xf>
    <xf numFmtId="0" fontId="15" fillId="3" borderId="12" applyNumberFormat="0" applyAlignment="0" applyProtection="0">
      <alignment vertical="center"/>
    </xf>
    <xf numFmtId="0" fontId="16" fillId="4" borderId="13" applyNumberFormat="0" applyAlignment="0" applyProtection="0">
      <alignment vertical="center"/>
    </xf>
    <xf numFmtId="0" fontId="17" fillId="4" borderId="12" applyNumberFormat="0" applyAlignment="0" applyProtection="0">
      <alignment vertical="center"/>
    </xf>
    <xf numFmtId="0" fontId="18" fillId="5" borderId="14" applyNumberFormat="0" applyAlignment="0" applyProtection="0">
      <alignment vertical="center"/>
    </xf>
    <xf numFmtId="0" fontId="19" fillId="0" borderId="15" applyNumberFormat="0" applyFill="0" applyAlignment="0" applyProtection="0">
      <alignment vertical="center"/>
    </xf>
    <xf numFmtId="0" fontId="20" fillId="0" borderId="16"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0" fillId="0" borderId="0">
      <alignment vertical="center"/>
    </xf>
  </cellStyleXfs>
  <cellXfs count="22">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0" fillId="0" borderId="0" xfId="0" applyFont="1" applyFill="1" applyAlignment="1">
      <alignment vertical="center"/>
    </xf>
    <xf numFmtId="0" fontId="3" fillId="0" borderId="0" xfId="0" applyFont="1" applyFill="1" applyAlignment="1">
      <alignment horizontal="center" vertical="center"/>
    </xf>
    <xf numFmtId="0" fontId="3" fillId="0" borderId="0" xfId="0" applyFont="1" applyFill="1" applyAlignment="1">
      <alignment vertical="center"/>
    </xf>
    <xf numFmtId="0" fontId="3" fillId="0" borderId="0" xfId="0" applyFont="1" applyFill="1" applyAlignment="1" applyProtection="1">
      <alignment vertical="center"/>
    </xf>
    <xf numFmtId="176" fontId="4" fillId="0" borderId="0" xfId="0" applyNumberFormat="1" applyFont="1" applyFill="1" applyAlignment="1">
      <alignment horizontal="center" vertical="center" wrapText="1"/>
    </xf>
    <xf numFmtId="176" fontId="4" fillId="0" borderId="0" xfId="0" applyNumberFormat="1" applyFont="1" applyFill="1" applyAlignment="1" applyProtection="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pplyProtection="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pplyProtection="1">
      <alignment horizontal="center" vertical="center" wrapText="1"/>
    </xf>
    <xf numFmtId="0" fontId="5" fillId="0" borderId="3" xfId="0" applyFont="1" applyFill="1" applyBorder="1" applyAlignment="1">
      <alignment horizontal="center" vertical="center" wrapText="1"/>
    </xf>
    <xf numFmtId="0" fontId="5" fillId="0" borderId="3" xfId="0" applyFont="1" applyFill="1" applyBorder="1" applyAlignment="1" applyProtection="1">
      <alignment horizontal="center" vertical="center" wrapText="1"/>
    </xf>
    <xf numFmtId="0" fontId="6" fillId="0" borderId="4" xfId="0" applyFont="1" applyFill="1" applyBorder="1" applyAlignment="1">
      <alignment horizontal="center" vertical="center" wrapText="1"/>
    </xf>
    <xf numFmtId="0" fontId="6" fillId="0" borderId="4" xfId="0" applyFont="1" applyFill="1" applyBorder="1" applyAlignment="1">
      <alignment horizontal="left"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18"/>
  <sheetViews>
    <sheetView tabSelected="1" zoomScale="90" zoomScaleNormal="90" topLeftCell="F1" workbookViewId="0">
      <pane ySplit="4" topLeftCell="A5" activePane="bottomLeft" state="frozen"/>
      <selection/>
      <selection pane="bottomLeft" activeCell="P5" sqref="P5"/>
    </sheetView>
  </sheetViews>
  <sheetFormatPr defaultColWidth="7.25" defaultRowHeight="13.5"/>
  <cols>
    <col min="1" max="1" width="4.75" style="4" customWidth="1"/>
    <col min="2" max="2" width="9.125" style="5" customWidth="1"/>
    <col min="3" max="3" width="9.25" style="5" customWidth="1"/>
    <col min="4" max="4" width="20.275" style="5" customWidth="1"/>
    <col min="5" max="5" width="9.25" style="5" customWidth="1"/>
    <col min="6" max="6" width="10.625" style="5" customWidth="1"/>
    <col min="7" max="7" width="39.575" style="5" customWidth="1"/>
    <col min="8" max="8" width="9.71666666666667" style="6" customWidth="1"/>
    <col min="9" max="9" width="9.25" style="4" customWidth="1"/>
    <col min="10" max="10" width="10.375" style="5" customWidth="1"/>
    <col min="11" max="13" width="11" style="5" customWidth="1"/>
    <col min="14" max="14" width="12.6333333333333" style="5" customWidth="1"/>
    <col min="15" max="15" width="34.3" style="5" customWidth="1"/>
    <col min="16" max="16" width="49.3" style="5" customWidth="1"/>
    <col min="17" max="16058" width="7.25" style="5" customWidth="1"/>
    <col min="16059" max="16384" width="7.25" style="5"/>
  </cols>
  <sheetData>
    <row r="1" s="1" customFormat="1" ht="25.5" spans="1:16">
      <c r="A1" s="7" t="s">
        <v>0</v>
      </c>
      <c r="B1" s="7"/>
      <c r="C1" s="7"/>
      <c r="D1" s="7"/>
      <c r="E1" s="7"/>
      <c r="F1" s="7"/>
      <c r="G1" s="7"/>
      <c r="H1" s="8"/>
      <c r="I1" s="7"/>
      <c r="J1" s="7"/>
      <c r="K1" s="7"/>
      <c r="L1" s="7"/>
      <c r="M1" s="7"/>
      <c r="N1" s="7"/>
      <c r="O1" s="7"/>
      <c r="P1" s="7"/>
    </row>
    <row r="2" s="2" customFormat="1" ht="14.25" spans="1:16">
      <c r="A2" s="9" t="s">
        <v>1</v>
      </c>
      <c r="B2" s="9" t="s">
        <v>2</v>
      </c>
      <c r="C2" s="9" t="s">
        <v>3</v>
      </c>
      <c r="D2" s="9" t="s">
        <v>4</v>
      </c>
      <c r="E2" s="9" t="s">
        <v>5</v>
      </c>
      <c r="F2" s="9" t="s">
        <v>6</v>
      </c>
      <c r="G2" s="9" t="s">
        <v>7</v>
      </c>
      <c r="H2" s="10" t="s">
        <v>8</v>
      </c>
      <c r="I2" s="17" t="s">
        <v>9</v>
      </c>
      <c r="J2" s="18"/>
      <c r="K2" s="9" t="s">
        <v>10</v>
      </c>
      <c r="L2" s="9" t="s">
        <v>11</v>
      </c>
      <c r="M2" s="9" t="s">
        <v>12</v>
      </c>
      <c r="N2" s="9" t="s">
        <v>13</v>
      </c>
      <c r="O2" s="9" t="s">
        <v>14</v>
      </c>
      <c r="P2" s="9" t="s">
        <v>15</v>
      </c>
    </row>
    <row r="3" s="2" customFormat="1" ht="14.25" spans="1:16">
      <c r="A3" s="11"/>
      <c r="B3" s="11"/>
      <c r="C3" s="11"/>
      <c r="D3" s="11"/>
      <c r="E3" s="11"/>
      <c r="F3" s="11"/>
      <c r="G3" s="11"/>
      <c r="H3" s="12"/>
      <c r="I3" s="19" t="s">
        <v>16</v>
      </c>
      <c r="J3" s="20" t="s">
        <v>17</v>
      </c>
      <c r="K3" s="11"/>
      <c r="L3" s="11"/>
      <c r="M3" s="11"/>
      <c r="N3" s="11"/>
      <c r="O3" s="11"/>
      <c r="P3" s="11"/>
    </row>
    <row r="4" s="2" customFormat="1" ht="14.25" spans="1:16">
      <c r="A4" s="13"/>
      <c r="B4" s="13"/>
      <c r="C4" s="13"/>
      <c r="D4" s="13"/>
      <c r="E4" s="13"/>
      <c r="F4" s="13"/>
      <c r="G4" s="13"/>
      <c r="H4" s="14"/>
      <c r="I4" s="19"/>
      <c r="J4" s="21"/>
      <c r="K4" s="13"/>
      <c r="L4" s="13"/>
      <c r="M4" s="13"/>
      <c r="N4" s="13"/>
      <c r="O4" s="13"/>
      <c r="P4" s="13"/>
    </row>
    <row r="5" s="2" customFormat="1" ht="81" spans="1:16">
      <c r="A5" s="15">
        <v>1</v>
      </c>
      <c r="B5" s="16" t="s">
        <v>18</v>
      </c>
      <c r="C5" s="16" t="s">
        <v>19</v>
      </c>
      <c r="D5" s="16" t="s">
        <v>20</v>
      </c>
      <c r="E5" s="16" t="s">
        <v>21</v>
      </c>
      <c r="F5" s="16" t="s">
        <v>22</v>
      </c>
      <c r="G5" s="16" t="s">
        <v>23</v>
      </c>
      <c r="H5" s="16">
        <v>18</v>
      </c>
      <c r="I5" s="16">
        <v>18</v>
      </c>
      <c r="J5" s="16"/>
      <c r="K5" s="16" t="s">
        <v>24</v>
      </c>
      <c r="L5" s="16" t="s">
        <v>18</v>
      </c>
      <c r="M5" s="16" t="s">
        <v>25</v>
      </c>
      <c r="N5" s="16" t="s">
        <v>26</v>
      </c>
      <c r="O5" s="16" t="s">
        <v>27</v>
      </c>
      <c r="P5" s="16" t="s">
        <v>28</v>
      </c>
    </row>
    <row r="6" s="3" customFormat="1" ht="54" spans="1:16">
      <c r="A6" s="15">
        <v>2</v>
      </c>
      <c r="B6" s="16" t="s">
        <v>29</v>
      </c>
      <c r="C6" s="16" t="s">
        <v>30</v>
      </c>
      <c r="D6" s="16" t="s">
        <v>31</v>
      </c>
      <c r="E6" s="16" t="s">
        <v>21</v>
      </c>
      <c r="F6" s="16" t="s">
        <v>22</v>
      </c>
      <c r="G6" s="16" t="s">
        <v>32</v>
      </c>
      <c r="H6" s="16">
        <v>38</v>
      </c>
      <c r="I6" s="16">
        <v>38</v>
      </c>
      <c r="J6" s="16"/>
      <c r="K6" s="16" t="s">
        <v>33</v>
      </c>
      <c r="L6" s="16" t="s">
        <v>34</v>
      </c>
      <c r="M6" s="16" t="s">
        <v>25</v>
      </c>
      <c r="N6" s="16" t="s">
        <v>35</v>
      </c>
      <c r="O6" s="16" t="s">
        <v>36</v>
      </c>
      <c r="P6" s="16" t="s">
        <v>37</v>
      </c>
    </row>
    <row r="7" s="3" customFormat="1" ht="27" spans="1:16">
      <c r="A7" s="15">
        <v>3</v>
      </c>
      <c r="B7" s="16" t="s">
        <v>38</v>
      </c>
      <c r="C7" s="16" t="s">
        <v>39</v>
      </c>
      <c r="D7" s="16" t="s">
        <v>40</v>
      </c>
      <c r="E7" s="16" t="s">
        <v>21</v>
      </c>
      <c r="F7" s="16" t="s">
        <v>41</v>
      </c>
      <c r="G7" s="16" t="s">
        <v>42</v>
      </c>
      <c r="H7" s="16">
        <v>60</v>
      </c>
      <c r="I7" s="16">
        <v>60</v>
      </c>
      <c r="J7" s="16"/>
      <c r="K7" s="16" t="s">
        <v>43</v>
      </c>
      <c r="L7" s="16" t="s">
        <v>44</v>
      </c>
      <c r="M7" s="16" t="s">
        <v>45</v>
      </c>
      <c r="N7" s="16"/>
      <c r="O7" s="16" t="s">
        <v>46</v>
      </c>
      <c r="P7" s="16" t="s">
        <v>47</v>
      </c>
    </row>
    <row r="8" ht="135" spans="1:16">
      <c r="A8" s="15">
        <v>4</v>
      </c>
      <c r="B8" s="16" t="s">
        <v>48</v>
      </c>
      <c r="C8" s="16" t="s">
        <v>49</v>
      </c>
      <c r="D8" s="16" t="s">
        <v>50</v>
      </c>
      <c r="E8" s="16" t="s">
        <v>21</v>
      </c>
      <c r="F8" s="16" t="s">
        <v>51</v>
      </c>
      <c r="G8" s="16" t="s">
        <v>52</v>
      </c>
      <c r="H8" s="16">
        <v>850</v>
      </c>
      <c r="I8" s="16">
        <v>850</v>
      </c>
      <c r="J8" s="16"/>
      <c r="K8" s="16" t="s">
        <v>43</v>
      </c>
      <c r="L8" s="16" t="s">
        <v>53</v>
      </c>
      <c r="M8" s="16" t="s">
        <v>25</v>
      </c>
      <c r="N8" s="16" t="s">
        <v>54</v>
      </c>
      <c r="O8" s="16" t="s">
        <v>55</v>
      </c>
      <c r="P8" s="16" t="s">
        <v>56</v>
      </c>
    </row>
    <row r="9" ht="142.5" spans="1:16">
      <c r="A9" s="15">
        <v>5</v>
      </c>
      <c r="B9" s="16" t="s">
        <v>48</v>
      </c>
      <c r="C9" s="16" t="s">
        <v>49</v>
      </c>
      <c r="D9" s="16" t="s">
        <v>57</v>
      </c>
      <c r="E9" s="16" t="s">
        <v>21</v>
      </c>
      <c r="F9" s="16" t="s">
        <v>58</v>
      </c>
      <c r="G9" s="16" t="s">
        <v>59</v>
      </c>
      <c r="H9" s="16">
        <v>1400</v>
      </c>
      <c r="I9" s="16">
        <v>1400</v>
      </c>
      <c r="J9" s="16"/>
      <c r="K9" s="16" t="s">
        <v>60</v>
      </c>
      <c r="L9" s="16" t="s">
        <v>53</v>
      </c>
      <c r="M9" s="16" t="s">
        <v>25</v>
      </c>
      <c r="N9" s="16" t="s">
        <v>61</v>
      </c>
      <c r="O9" s="16" t="s">
        <v>62</v>
      </c>
      <c r="P9" s="16" t="s">
        <v>63</v>
      </c>
    </row>
    <row r="10" ht="54" spans="1:16">
      <c r="A10" s="15">
        <v>6</v>
      </c>
      <c r="B10" s="16" t="s">
        <v>48</v>
      </c>
      <c r="C10" s="16" t="s">
        <v>64</v>
      </c>
      <c r="D10" s="16" t="s">
        <v>65</v>
      </c>
      <c r="E10" s="16" t="s">
        <v>21</v>
      </c>
      <c r="F10" s="16" t="s">
        <v>66</v>
      </c>
      <c r="G10" s="16" t="s">
        <v>67</v>
      </c>
      <c r="H10" s="16">
        <v>197</v>
      </c>
      <c r="I10" s="16">
        <v>197</v>
      </c>
      <c r="J10" s="16"/>
      <c r="K10" s="16" t="s">
        <v>60</v>
      </c>
      <c r="L10" s="16" t="s">
        <v>53</v>
      </c>
      <c r="M10" s="16" t="s">
        <v>25</v>
      </c>
      <c r="N10" s="16" t="s">
        <v>68</v>
      </c>
      <c r="O10" s="16" t="s">
        <v>69</v>
      </c>
      <c r="P10" s="16"/>
    </row>
    <row r="11" ht="121.5" spans="1:16">
      <c r="A11" s="15">
        <v>7</v>
      </c>
      <c r="B11" s="16" t="s">
        <v>48</v>
      </c>
      <c r="C11" s="16" t="s">
        <v>49</v>
      </c>
      <c r="D11" s="16" t="s">
        <v>70</v>
      </c>
      <c r="E11" s="16" t="s">
        <v>21</v>
      </c>
      <c r="F11" s="16" t="s">
        <v>71</v>
      </c>
      <c r="G11" s="16" t="s">
        <v>72</v>
      </c>
      <c r="H11" s="16">
        <v>163</v>
      </c>
      <c r="I11" s="16">
        <v>163</v>
      </c>
      <c r="J11" s="16"/>
      <c r="K11" s="16" t="s">
        <v>60</v>
      </c>
      <c r="L11" s="16" t="s">
        <v>53</v>
      </c>
      <c r="M11" s="16" t="s">
        <v>25</v>
      </c>
      <c r="N11" s="16" t="s">
        <v>73</v>
      </c>
      <c r="O11" s="16" t="s">
        <v>74</v>
      </c>
      <c r="P11" s="16"/>
    </row>
    <row r="12" ht="148.5" spans="1:16">
      <c r="A12" s="15">
        <v>8</v>
      </c>
      <c r="B12" s="16" t="s">
        <v>48</v>
      </c>
      <c r="C12" s="16" t="s">
        <v>49</v>
      </c>
      <c r="D12" s="16" t="s">
        <v>75</v>
      </c>
      <c r="E12" s="16" t="s">
        <v>21</v>
      </c>
      <c r="F12" s="16" t="s">
        <v>76</v>
      </c>
      <c r="G12" s="16" t="s">
        <v>77</v>
      </c>
      <c r="H12" s="16">
        <v>235</v>
      </c>
      <c r="I12" s="16">
        <v>235</v>
      </c>
      <c r="J12" s="16"/>
      <c r="K12" s="16" t="s">
        <v>60</v>
      </c>
      <c r="L12" s="16" t="s">
        <v>53</v>
      </c>
      <c r="M12" s="16" t="s">
        <v>25</v>
      </c>
      <c r="N12" s="16" t="s">
        <v>78</v>
      </c>
      <c r="O12" s="16" t="s">
        <v>79</v>
      </c>
      <c r="P12" s="16" t="s">
        <v>80</v>
      </c>
    </row>
    <row r="13" ht="135" spans="1:16">
      <c r="A13" s="15">
        <v>9</v>
      </c>
      <c r="B13" s="16" t="s">
        <v>48</v>
      </c>
      <c r="C13" s="16" t="s">
        <v>49</v>
      </c>
      <c r="D13" s="16" t="s">
        <v>81</v>
      </c>
      <c r="E13" s="16" t="s">
        <v>21</v>
      </c>
      <c r="F13" s="16" t="s">
        <v>82</v>
      </c>
      <c r="G13" s="16" t="s">
        <v>83</v>
      </c>
      <c r="H13" s="16">
        <v>200</v>
      </c>
      <c r="I13" s="16">
        <v>200</v>
      </c>
      <c r="J13" s="16"/>
      <c r="K13" s="16" t="s">
        <v>60</v>
      </c>
      <c r="L13" s="16" t="s">
        <v>53</v>
      </c>
      <c r="M13" s="16" t="s">
        <v>25</v>
      </c>
      <c r="N13" s="16" t="s">
        <v>84</v>
      </c>
      <c r="O13" s="16" t="s">
        <v>85</v>
      </c>
      <c r="P13" s="16" t="s">
        <v>86</v>
      </c>
    </row>
    <row r="14" ht="135" spans="1:16">
      <c r="A14" s="15">
        <v>10</v>
      </c>
      <c r="B14" s="16" t="s">
        <v>48</v>
      </c>
      <c r="C14" s="16" t="s">
        <v>49</v>
      </c>
      <c r="D14" s="16" t="s">
        <v>87</v>
      </c>
      <c r="E14" s="16" t="s">
        <v>21</v>
      </c>
      <c r="F14" s="16" t="s">
        <v>82</v>
      </c>
      <c r="G14" s="16" t="s">
        <v>88</v>
      </c>
      <c r="H14" s="16">
        <v>260</v>
      </c>
      <c r="I14" s="16">
        <v>260</v>
      </c>
      <c r="J14" s="16"/>
      <c r="K14" s="16" t="s">
        <v>60</v>
      </c>
      <c r="L14" s="16" t="s">
        <v>53</v>
      </c>
      <c r="M14" s="16" t="s">
        <v>25</v>
      </c>
      <c r="N14" s="16" t="s">
        <v>84</v>
      </c>
      <c r="O14" s="16" t="s">
        <v>89</v>
      </c>
      <c r="P14" s="16" t="s">
        <v>86</v>
      </c>
    </row>
    <row r="15" ht="81" spans="1:16">
      <c r="A15" s="15">
        <v>11</v>
      </c>
      <c r="B15" s="16" t="s">
        <v>48</v>
      </c>
      <c r="C15" s="16" t="s">
        <v>49</v>
      </c>
      <c r="D15" s="16" t="s">
        <v>90</v>
      </c>
      <c r="E15" s="16" t="s">
        <v>21</v>
      </c>
      <c r="F15" s="16" t="s">
        <v>58</v>
      </c>
      <c r="G15" s="16" t="s">
        <v>91</v>
      </c>
      <c r="H15" s="16">
        <v>982.5</v>
      </c>
      <c r="I15" s="16">
        <v>982.5</v>
      </c>
      <c r="J15" s="16"/>
      <c r="K15" s="16" t="s">
        <v>60</v>
      </c>
      <c r="L15" s="16" t="s">
        <v>53</v>
      </c>
      <c r="M15" s="16" t="s">
        <v>25</v>
      </c>
      <c r="N15" s="16" t="s">
        <v>92</v>
      </c>
      <c r="O15" s="16" t="s">
        <v>93</v>
      </c>
      <c r="P15" s="16" t="s">
        <v>94</v>
      </c>
    </row>
    <row r="16" ht="54" spans="1:16">
      <c r="A16" s="15">
        <v>12</v>
      </c>
      <c r="B16" s="16" t="s">
        <v>48</v>
      </c>
      <c r="C16" s="16" t="s">
        <v>49</v>
      </c>
      <c r="D16" s="16" t="s">
        <v>95</v>
      </c>
      <c r="E16" s="16" t="s">
        <v>21</v>
      </c>
      <c r="F16" s="16" t="s">
        <v>96</v>
      </c>
      <c r="G16" s="16" t="s">
        <v>97</v>
      </c>
      <c r="H16" s="16">
        <v>130</v>
      </c>
      <c r="I16" s="16">
        <v>130</v>
      </c>
      <c r="J16" s="16"/>
      <c r="K16" s="16" t="s">
        <v>60</v>
      </c>
      <c r="L16" s="16" t="s">
        <v>53</v>
      </c>
      <c r="M16" s="16" t="s">
        <v>25</v>
      </c>
      <c r="N16" s="16" t="s">
        <v>98</v>
      </c>
      <c r="O16" s="16" t="s">
        <v>99</v>
      </c>
      <c r="P16" s="16" t="s">
        <v>100</v>
      </c>
    </row>
    <row r="17" ht="81" spans="1:16">
      <c r="A17" s="15">
        <v>13</v>
      </c>
      <c r="B17" s="16" t="s">
        <v>101</v>
      </c>
      <c r="C17" s="16" t="s">
        <v>19</v>
      </c>
      <c r="D17" s="16" t="s">
        <v>102</v>
      </c>
      <c r="E17" s="16" t="s">
        <v>21</v>
      </c>
      <c r="F17" s="16" t="s">
        <v>103</v>
      </c>
      <c r="G17" s="16" t="s">
        <v>104</v>
      </c>
      <c r="H17" s="16">
        <v>3000</v>
      </c>
      <c r="I17" s="16">
        <v>130</v>
      </c>
      <c r="J17" s="16"/>
      <c r="K17" s="16" t="s">
        <v>60</v>
      </c>
      <c r="L17" s="16" t="s">
        <v>53</v>
      </c>
      <c r="M17" s="16" t="s">
        <v>105</v>
      </c>
      <c r="N17" s="16" t="s">
        <v>106</v>
      </c>
      <c r="O17" s="16" t="s">
        <v>107</v>
      </c>
      <c r="P17" s="16" t="s">
        <v>108</v>
      </c>
    </row>
    <row r="18" spans="1:16">
      <c r="A18" s="15" t="s">
        <v>109</v>
      </c>
      <c r="B18" s="16"/>
      <c r="C18" s="16"/>
      <c r="D18" s="16"/>
      <c r="E18" s="16"/>
      <c r="F18" s="16"/>
      <c r="G18" s="16"/>
      <c r="H18" s="16">
        <f>SUM(H5:H17)</f>
        <v>7533.5</v>
      </c>
      <c r="I18" s="16">
        <f>SUM(I5:I17)</f>
        <v>4663.5</v>
      </c>
      <c r="J18" s="16">
        <f>SUM(J5:J17)</f>
        <v>0</v>
      </c>
      <c r="K18" s="16"/>
      <c r="L18" s="16"/>
      <c r="M18" s="16"/>
      <c r="N18" s="16"/>
      <c r="O18" s="16"/>
      <c r="P18" s="16"/>
    </row>
  </sheetData>
  <mergeCells count="18">
    <mergeCell ref="A1:P1"/>
    <mergeCell ref="I2:J2"/>
    <mergeCell ref="A2:A4"/>
    <mergeCell ref="B2:B4"/>
    <mergeCell ref="C2:C4"/>
    <mergeCell ref="D2:D4"/>
    <mergeCell ref="E2:E4"/>
    <mergeCell ref="F2:F4"/>
    <mergeCell ref="G2:G4"/>
    <mergeCell ref="H2:H4"/>
    <mergeCell ref="I3:I4"/>
    <mergeCell ref="J3:J4"/>
    <mergeCell ref="K2:K4"/>
    <mergeCell ref="L2:L4"/>
    <mergeCell ref="M2:M4"/>
    <mergeCell ref="N2:N4"/>
    <mergeCell ref="O2:O4"/>
    <mergeCell ref="P2:P4"/>
  </mergeCells>
  <dataValidations count="2">
    <dataValidation type="list" allowBlank="1" showInputMessage="1" showErrorMessage="1" sqref="E5 E16 E11:E14">
      <formula1>"新建,续建"</formula1>
    </dataValidation>
    <dataValidation type="list" allowBlank="1" showInputMessage="1" showErrorMessage="1" sqref="M5:M17">
      <formula1>"监督,用工,监督、用工"</formula1>
    </dataValidation>
  </dataValidations>
  <pageMargins left="0.393055555555556" right="0.751388888888889" top="0.393055555555556" bottom="0.354166666666667" header="0.5" footer="0.5"/>
  <pageSetup paperSize="8" scale="70"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T41" sqref="T41"/>
    </sheetView>
  </sheetViews>
  <sheetFormatPr defaultColWidth="9" defaultRowHeight="14.2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wvyhan</cp:lastModifiedBy>
  <dcterms:created xsi:type="dcterms:W3CDTF">2022-11-22T09:14:00Z</dcterms:created>
  <cp:lastPrinted>2023-09-20T04:19:00Z</cp:lastPrinted>
  <dcterms:modified xsi:type="dcterms:W3CDTF">2024-12-25T06:50:17Z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F5719A95C3414C179492B997196B0894_13</vt:lpwstr>
  </property>
  <property fmtid="{D5CDD505-2E9C-101B-9397-08002B2CF9AE}" pid="3" name="KSOProductBuildVer">
    <vt:lpwstr>2052-12.1.0.19302</vt:lpwstr>
  </property>
</Properties>
</file>